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5"/>
  <workbookPr showInkAnnotation="0"/>
  <mc:AlternateContent xmlns:mc="http://schemas.openxmlformats.org/markup-compatibility/2006">
    <mc:Choice Requires="x15">
      <x15ac:absPath xmlns:x15ac="http://schemas.microsoft.com/office/spreadsheetml/2010/11/ac" url="/Users/Jeremy/Desktop/"/>
    </mc:Choice>
  </mc:AlternateContent>
  <xr:revisionPtr revIDLastSave="0" documentId="13_ncr:1_{74CFAB89-77A7-874A-A273-EFBB9C26D805}" xr6:coauthVersionLast="36" xr6:coauthVersionMax="36" xr10:uidLastSave="{00000000-0000-0000-0000-000000000000}"/>
  <bookViews>
    <workbookView xWindow="14620" yWindow="3340" windowWidth="28500" windowHeight="19180" tabRatio="500" activeTab="1" xr2:uid="{00000000-000D-0000-FFFF-FFFF00000000}"/>
  </bookViews>
  <sheets>
    <sheet name="Summary" sheetId="5" r:id="rId1"/>
    <sheet name="2021" sheetId="4" r:id="rId2"/>
    <sheet name="Totals Summary" sheetId="6" r:id="rId3"/>
  </sheets>
  <definedNames>
    <definedName name="_xlnm._FilterDatabase" localSheetId="1" hidden="1">'2021'!$A$21:$P$21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2" i="4" l="1"/>
  <c r="M19" i="4" l="1"/>
  <c r="M18" i="4"/>
  <c r="M17" i="4"/>
  <c r="M16" i="4"/>
  <c r="M15" i="4"/>
  <c r="M14" i="4"/>
  <c r="M13" i="4"/>
  <c r="M12" i="4"/>
  <c r="M11" i="4"/>
  <c r="M10" i="4"/>
  <c r="M9" i="4"/>
  <c r="M8" i="4"/>
  <c r="L19" i="4"/>
  <c r="L18" i="4"/>
  <c r="L17" i="4"/>
  <c r="L16" i="4"/>
  <c r="L15" i="4"/>
  <c r="L14" i="4"/>
  <c r="L13" i="4"/>
  <c r="L12" i="4"/>
  <c r="L11" i="4"/>
  <c r="L10" i="4"/>
  <c r="L9" i="4"/>
  <c r="L8" i="4"/>
  <c r="K19" i="4"/>
  <c r="K18" i="4"/>
  <c r="K17" i="4"/>
  <c r="K16" i="4"/>
  <c r="K15" i="4"/>
  <c r="K14" i="4"/>
  <c r="K13" i="4"/>
  <c r="K12" i="4"/>
  <c r="K11" i="4"/>
  <c r="K10" i="4"/>
  <c r="K9" i="4"/>
  <c r="K8" i="4"/>
  <c r="J19" i="4"/>
  <c r="J18" i="4"/>
  <c r="J17" i="4"/>
  <c r="J16" i="4"/>
  <c r="J15" i="4"/>
  <c r="J14" i="4"/>
  <c r="J13" i="4"/>
  <c r="J12" i="4"/>
  <c r="J11" i="4"/>
  <c r="J10" i="4"/>
  <c r="J9" i="4"/>
  <c r="J8" i="4"/>
  <c r="I19" i="4"/>
  <c r="I18" i="4"/>
  <c r="I17" i="4"/>
  <c r="I16" i="4"/>
  <c r="I15" i="4"/>
  <c r="I14" i="4"/>
  <c r="I13" i="4"/>
  <c r="I12" i="4"/>
  <c r="I11" i="4"/>
  <c r="I10" i="4"/>
  <c r="I9" i="4"/>
  <c r="I8" i="4"/>
  <c r="H19" i="4"/>
  <c r="H18" i="4"/>
  <c r="H17" i="4"/>
  <c r="H16" i="4"/>
  <c r="H15" i="4"/>
  <c r="H14" i="4"/>
  <c r="H13" i="4"/>
  <c r="H12" i="4"/>
  <c r="H11" i="4"/>
  <c r="H10" i="4"/>
  <c r="H9" i="4"/>
  <c r="H8" i="4"/>
  <c r="H6" i="4" s="1"/>
  <c r="G19" i="4"/>
  <c r="G18" i="4"/>
  <c r="G17" i="4"/>
  <c r="G16" i="4"/>
  <c r="G15" i="4"/>
  <c r="G14" i="4"/>
  <c r="G13" i="4"/>
  <c r="G12" i="4"/>
  <c r="G11" i="4"/>
  <c r="G9" i="4"/>
  <c r="G10" i="4"/>
  <c r="G8" i="4"/>
  <c r="C19" i="4"/>
  <c r="D19" i="4"/>
  <c r="D18" i="4"/>
  <c r="D17" i="4"/>
  <c r="D16" i="4"/>
  <c r="D15" i="4"/>
  <c r="D14" i="4"/>
  <c r="D13" i="4"/>
  <c r="D12" i="4"/>
  <c r="D11" i="4"/>
  <c r="D9" i="4"/>
  <c r="D10" i="4"/>
  <c r="D8" i="4"/>
  <c r="C18" i="4"/>
  <c r="C17" i="4"/>
  <c r="C16" i="4"/>
  <c r="C15" i="4"/>
  <c r="C14" i="4"/>
  <c r="C13" i="4"/>
  <c r="C11" i="4"/>
  <c r="C10" i="4"/>
  <c r="C9" i="4"/>
  <c r="C8" i="4"/>
  <c r="M4" i="4"/>
  <c r="L4" i="4"/>
  <c r="K4" i="4"/>
  <c r="J4" i="4"/>
  <c r="I4" i="4"/>
  <c r="H4" i="4"/>
  <c r="G4" i="4"/>
  <c r="D4" i="4"/>
  <c r="C4" i="4"/>
  <c r="L6" i="4" l="1"/>
  <c r="G6" i="4"/>
  <c r="M6" i="4"/>
  <c r="K6" i="4"/>
  <c r="J6" i="4"/>
  <c r="I6" i="4"/>
  <c r="D6" i="4"/>
  <c r="E4" i="4"/>
  <c r="E9" i="4"/>
  <c r="B3" i="6" s="1"/>
  <c r="E13" i="4"/>
  <c r="B7" i="6" s="1"/>
  <c r="E17" i="4"/>
  <c r="B11" i="6" s="1"/>
  <c r="E11" i="4"/>
  <c r="B5" i="6" s="1"/>
  <c r="E15" i="4"/>
  <c r="B9" i="6" s="1"/>
  <c r="E19" i="4"/>
  <c r="B13" i="6" s="1"/>
  <c r="E18" i="4"/>
  <c r="B12" i="6" s="1"/>
  <c r="E16" i="4"/>
  <c r="B10" i="6" s="1"/>
  <c r="E14" i="4"/>
  <c r="B8" i="6" s="1"/>
  <c r="E12" i="4"/>
  <c r="B6" i="6" s="1"/>
  <c r="E10" i="4"/>
  <c r="B4" i="6" s="1"/>
  <c r="C6" i="4"/>
  <c r="E8" i="4"/>
  <c r="B2" i="6" s="1"/>
  <c r="B15" i="6" l="1"/>
  <c r="E6" i="4"/>
</calcChain>
</file>

<file path=xl/sharedStrings.xml><?xml version="1.0" encoding="utf-8"?>
<sst xmlns="http://schemas.openxmlformats.org/spreadsheetml/2006/main" count="48" uniqueCount="33">
  <si>
    <t>Start Total</t>
  </si>
  <si>
    <t>Expenses</t>
  </si>
  <si>
    <t>Income</t>
  </si>
  <si>
    <t>Savings</t>
  </si>
  <si>
    <t>Work</t>
  </si>
  <si>
    <t>Eating Out</t>
  </si>
  <si>
    <t>Shopping</t>
  </si>
  <si>
    <t>Fitness</t>
  </si>
  <si>
    <t>Travel</t>
  </si>
  <si>
    <t>Other</t>
  </si>
  <si>
    <t>Monthly Average</t>
  </si>
  <si>
    <t>January Total</t>
  </si>
  <si>
    <t>February Total</t>
  </si>
  <si>
    <t>March Total</t>
  </si>
  <si>
    <t>April Total</t>
  </si>
  <si>
    <t>May Total</t>
  </si>
  <si>
    <t>June Total</t>
  </si>
  <si>
    <t>July Total</t>
  </si>
  <si>
    <t>August Total</t>
  </si>
  <si>
    <t>September Total</t>
  </si>
  <si>
    <t>October Total</t>
  </si>
  <si>
    <t>November Total</t>
  </si>
  <si>
    <t>December Total</t>
  </si>
  <si>
    <t>Date</t>
  </si>
  <si>
    <t>Description</t>
  </si>
  <si>
    <t>2021 Total</t>
  </si>
  <si>
    <t>Hey The White Tee Way Readers!</t>
  </si>
  <si>
    <t>We thank you for downloading this spreadsheet in hopes you are able to track your spending and get your financial life in order</t>
  </si>
  <si>
    <t>For any questions or support, please email thewhiteteeway@gmail.com</t>
  </si>
  <si>
    <t>Click on over to the tab on the bottom the says 2021 and get started on tracking for the new year!</t>
  </si>
  <si>
    <t>Yearly Total</t>
  </si>
  <si>
    <t>Month</t>
  </si>
  <si>
    <t>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</si>
</sst>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164" fontId="2" fillId="0" borderId="0" xfId="1" applyFont="1"/>
    <xf numFmtId="164" fontId="2" fillId="0" borderId="0" xfId="1" applyFont="1" applyAlignment="1">
      <alignment horizontal="center"/>
    </xf>
    <xf numFmtId="0" fontId="0" fillId="0" borderId="0" xfId="0" applyAlignment="1">
      <alignment horizontal="center"/>
    </xf>
    <xf numFmtId="164" fontId="2" fillId="3" borderId="0" xfId="1" applyFont="1" applyFill="1" applyAlignment="1">
      <alignment horizontal="center"/>
    </xf>
    <xf numFmtId="0" fontId="2" fillId="0" borderId="0" xfId="0" applyFont="1" applyAlignment="1">
      <alignment horizontal="center"/>
    </xf>
    <xf numFmtId="0" fontId="0" fillId="2" borderId="0" xfId="0" applyFill="1"/>
    <xf numFmtId="164" fontId="0" fillId="0" borderId="0" xfId="1" applyFont="1" applyAlignment="1">
      <alignment horizontal="center"/>
    </xf>
    <xf numFmtId="164" fontId="0" fillId="0" borderId="0" xfId="1" applyFont="1"/>
    <xf numFmtId="164" fontId="0" fillId="0" borderId="0" xfId="1" applyFont="1" applyAlignment="1"/>
    <xf numFmtId="14" fontId="0" fillId="0" borderId="0" xfId="0" applyNumberFormat="1"/>
    <xf numFmtId="14" fontId="0" fillId="0" borderId="0" xfId="0" applyNumberFormat="1" applyFill="1"/>
    <xf numFmtId="0" fontId="2" fillId="0" borderId="0" xfId="0" applyFont="1" applyFill="1" applyAlignment="1">
      <alignment horizontal="center"/>
    </xf>
    <xf numFmtId="164" fontId="0" fillId="0" borderId="0" xfId="1" applyFont="1" applyFill="1" applyAlignment="1"/>
    <xf numFmtId="164" fontId="0" fillId="0" borderId="0" xfId="1" applyFont="1" applyFill="1"/>
    <xf numFmtId="0" fontId="0" fillId="0" borderId="0" xfId="0" applyFill="1"/>
    <xf numFmtId="164" fontId="0" fillId="0" borderId="0" xfId="0" applyNumberFormat="1"/>
    <xf numFmtId="0" fontId="4" fillId="0" borderId="0" xfId="0" applyFont="1" applyAlignment="1">
      <alignment horizontal="center"/>
    </xf>
    <xf numFmtId="14" fontId="0" fillId="0" borderId="0" xfId="0" applyNumberFormat="1" applyFont="1"/>
    <xf numFmtId="164" fontId="1" fillId="0" borderId="0" xfId="1" applyFont="1"/>
    <xf numFmtId="164" fontId="1" fillId="0" borderId="0" xfId="1" applyFont="1" applyAlignment="1"/>
    <xf numFmtId="164" fontId="1" fillId="0" borderId="0" xfId="1" applyFont="1" applyAlignment="1">
      <alignment horizontal="center"/>
    </xf>
    <xf numFmtId="0" fontId="0" fillId="0" borderId="0" xfId="0" applyFont="1"/>
    <xf numFmtId="44" fontId="0" fillId="0" borderId="0" xfId="0" applyNumberFormat="1" applyFont="1"/>
    <xf numFmtId="164" fontId="2" fillId="0" borderId="0" xfId="1" applyFont="1" applyBorder="1"/>
    <xf numFmtId="0" fontId="0" fillId="2" borderId="0" xfId="0" applyFill="1" applyBorder="1"/>
    <xf numFmtId="164" fontId="3" fillId="0" borderId="0" xfId="1" applyFont="1" applyBorder="1"/>
    <xf numFmtId="164" fontId="0" fillId="0" borderId="0" xfId="1" applyFont="1" applyBorder="1" applyAlignment="1">
      <alignment horizontal="center"/>
    </xf>
    <xf numFmtId="164" fontId="0" fillId="0" borderId="0" xfId="1" applyFont="1" applyBorder="1"/>
    <xf numFmtId="164" fontId="2" fillId="0" borderId="0" xfId="1" applyFont="1" applyBorder="1" applyAlignment="1">
      <alignment horizontal="center"/>
    </xf>
    <xf numFmtId="164" fontId="2" fillId="0" borderId="0" xfId="1" applyFont="1" applyFill="1" applyAlignment="1">
      <alignment horizontal="center"/>
    </xf>
    <xf numFmtId="0" fontId="5" fillId="0" borderId="0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164" fontId="0" fillId="0" borderId="6" xfId="1" applyFont="1" applyBorder="1"/>
    <xf numFmtId="164" fontId="0" fillId="0" borderId="7" xfId="1" applyFont="1" applyBorder="1"/>
    <xf numFmtId="164" fontId="0" fillId="0" borderId="8" xfId="1" applyFont="1" applyBorder="1"/>
    <xf numFmtId="164" fontId="0" fillId="0" borderId="1" xfId="0" applyNumberFormat="1" applyBorder="1"/>
  </cellXfs>
  <cellStyles count="2">
    <cellStyle name="Currency" xfId="1" builtinId="4"/>
    <cellStyle name="Normal" xfId="0" builtinId="0"/>
  </cellStyles>
  <dxfs count="52">
    <dxf>
      <font>
        <b/>
        <i val="0"/>
        <color rgb="FF00B050"/>
      </font>
      <fill>
        <patternFill>
          <bgColor rgb="FFC6EFCE"/>
        </patternFill>
      </fill>
    </dxf>
    <dxf>
      <font>
        <b/>
        <i val="0"/>
        <color rgb="FFFF0000"/>
      </font>
      <fill>
        <patternFill>
          <bgColor rgb="FFFFC7CE"/>
        </patternFill>
      </fill>
    </dxf>
    <dxf>
      <font>
        <b/>
        <i val="0"/>
        <color rgb="FF00B050"/>
      </font>
      <fill>
        <patternFill>
          <bgColor rgb="FFC6EFCE"/>
        </patternFill>
      </fill>
    </dxf>
    <dxf>
      <font>
        <color rgb="FFFF0000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C7CE"/>
        </patternFill>
      </fill>
    </dxf>
    <dxf>
      <font>
        <b/>
        <i val="0"/>
        <color rgb="FF00B050"/>
      </font>
      <fill>
        <patternFill>
          <bgColor rgb="FFC6EFCE"/>
        </patternFill>
      </fill>
    </dxf>
    <dxf>
      <font>
        <color rgb="FF00B050"/>
      </font>
      <fill>
        <patternFill>
          <bgColor rgb="FFC6EFCE"/>
        </patternFill>
      </fill>
    </dxf>
    <dxf>
      <font>
        <color rgb="FFFF0000"/>
      </font>
      <fill>
        <patternFill>
          <bgColor rgb="FFFFC7CE"/>
        </patternFill>
      </fill>
    </dxf>
    <dxf>
      <font>
        <color rgb="FF00B050"/>
      </font>
    </dxf>
    <dxf>
      <font>
        <color rgb="FF00B050"/>
      </font>
      <fill>
        <patternFill>
          <bgColor rgb="FFC6EFCE"/>
        </patternFill>
      </fill>
    </dxf>
    <dxf>
      <font>
        <color rgb="FF00B050"/>
      </font>
    </dxf>
    <dxf>
      <font>
        <color rgb="FF00B050"/>
      </font>
      <fill>
        <patternFill>
          <bgColor rgb="FFC6EFCE"/>
        </patternFill>
      </fill>
    </dxf>
    <dxf>
      <font>
        <color rgb="FF00B050"/>
      </font>
    </dxf>
    <dxf>
      <font>
        <color rgb="FF00B050"/>
      </font>
      <fill>
        <patternFill>
          <bgColor rgb="FFC6EFCE"/>
        </patternFill>
      </fill>
    </dxf>
    <dxf>
      <font>
        <color rgb="FF00B050"/>
      </font>
    </dxf>
    <dxf>
      <font>
        <color rgb="FF00B050"/>
      </font>
      <fill>
        <patternFill>
          <bgColor rgb="FFC6EFCE"/>
        </patternFill>
      </fill>
    </dxf>
    <dxf>
      <font>
        <color rgb="FF00B050"/>
      </font>
    </dxf>
    <dxf>
      <font>
        <color rgb="FF00B050"/>
      </font>
      <fill>
        <patternFill>
          <bgColor rgb="FFC6EFCE"/>
        </patternFill>
      </fill>
    </dxf>
    <dxf>
      <font>
        <color rgb="FF00B050"/>
      </font>
      <fill>
        <patternFill>
          <bgColor rgb="FFC6EFCE"/>
        </patternFill>
      </fill>
    </dxf>
    <dxf>
      <font>
        <color rgb="FFFF0000"/>
      </font>
      <fill>
        <patternFill>
          <bgColor rgb="FFFFC7CE"/>
        </patternFill>
      </fill>
    </dxf>
    <dxf>
      <font>
        <color rgb="FF00B050"/>
      </font>
      <fill>
        <patternFill>
          <bgColor rgb="FFC6EFCE"/>
        </patternFill>
      </fill>
    </dxf>
    <dxf>
      <font>
        <color rgb="FFFF0000"/>
      </font>
      <fill>
        <patternFill>
          <bgColor rgb="FFFFC7CE"/>
        </patternFill>
      </fill>
    </dxf>
    <dxf>
      <font>
        <color rgb="FF00B050"/>
      </font>
      <fill>
        <patternFill>
          <bgColor rgb="FFC6EFCE"/>
        </patternFill>
      </fill>
    </dxf>
    <dxf>
      <font>
        <color rgb="FFFF0000"/>
      </font>
      <fill>
        <patternFill>
          <bgColor rgb="FFFFC7CE"/>
        </patternFill>
      </fill>
    </dxf>
    <dxf>
      <font>
        <color rgb="FF00B050"/>
      </font>
      <fill>
        <patternFill>
          <bgColor rgb="FFC6EFCE"/>
        </patternFill>
      </fill>
    </dxf>
    <dxf>
      <font>
        <color rgb="FF00B050"/>
      </font>
      <fill>
        <patternFill>
          <bgColor rgb="FFC6EFCE"/>
        </patternFill>
      </fill>
    </dxf>
    <dxf>
      <font>
        <color rgb="FFFF0000"/>
      </font>
      <fill>
        <patternFill>
          <bgColor rgb="FFFFC7CE"/>
        </patternFill>
      </fill>
    </dxf>
    <dxf>
      <font>
        <color rgb="FFFF0000"/>
      </font>
      <fill>
        <patternFill>
          <bgColor rgb="FFFFC7CE"/>
        </patternFill>
      </fill>
    </dxf>
    <dxf>
      <font>
        <color rgb="FF00B050"/>
      </font>
      <fill>
        <patternFill>
          <bgColor rgb="FFC6EFCE"/>
        </patternFill>
      </fill>
    </dxf>
    <dxf>
      <font>
        <color rgb="FF9C0006"/>
      </font>
    </dxf>
    <dxf>
      <font>
        <color rgb="FFFF0000"/>
      </font>
      <fill>
        <patternFill>
          <bgColor rgb="FFFFC7CE"/>
        </patternFill>
      </fill>
    </dxf>
    <dxf>
      <font>
        <color rgb="FF00B050"/>
      </font>
    </dxf>
    <dxf>
      <font>
        <color rgb="FF00B050"/>
      </font>
      <fill>
        <patternFill>
          <bgColor rgb="FFC6EFCE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C7CE"/>
        </patternFill>
      </fill>
    </dxf>
    <dxf>
      <font>
        <color rgb="FFFF0000"/>
      </font>
      <fill>
        <patternFill>
          <bgColor rgb="FFFFC7CE"/>
        </patternFill>
      </fill>
    </dxf>
    <dxf>
      <font>
        <b/>
        <i val="0"/>
        <color rgb="FF00B050"/>
      </font>
      <fill>
        <patternFill>
          <bgColor rgb="FFC6EFCE"/>
        </patternFill>
      </fill>
    </dxf>
    <dxf>
      <font>
        <color rgb="FFFF0000"/>
      </font>
      <fill>
        <patternFill>
          <bgColor rgb="FFFFC7CE"/>
        </patternFill>
      </fill>
    </dxf>
    <dxf>
      <font>
        <b/>
        <i val="0"/>
        <color rgb="FF00B050"/>
      </font>
      <fill>
        <patternFill>
          <bgColor rgb="FFC6EFCE"/>
        </patternFill>
      </fill>
    </dxf>
    <dxf>
      <font>
        <b/>
        <i val="0"/>
        <color rgb="FF00B050"/>
      </font>
      <fill>
        <patternFill>
          <bgColor rgb="FFC6EFCE"/>
        </patternFill>
      </fill>
    </dxf>
    <dxf>
      <font>
        <b/>
        <i val="0"/>
        <color rgb="FF00B050"/>
      </font>
      <fill>
        <patternFill>
          <bgColor rgb="FFC6EF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12700</xdr:rowOff>
    </xdr:from>
    <xdr:to>
      <xdr:col>11</xdr:col>
      <xdr:colOff>812800</xdr:colOff>
      <xdr:row>9</xdr:row>
      <xdr:rowOff>48671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0F27EA-BF8A-6A48-971D-D31AD9CE38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2700"/>
          <a:ext cx="9893300" cy="18647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28953-9DE6-C14D-B7C3-42DC4C6CB61F}">
  <dimension ref="A11:A16"/>
  <sheetViews>
    <sheetView workbookViewId="0">
      <selection activeCell="C20" sqref="C20"/>
    </sheetView>
  </sheetViews>
  <sheetFormatPr baseColWidth="10" defaultRowHeight="16" x14ac:dyDescent="0.2"/>
  <sheetData>
    <row r="11" spans="1:1" x14ac:dyDescent="0.2">
      <c r="A11" t="s">
        <v>26</v>
      </c>
    </row>
    <row r="13" spans="1:1" x14ac:dyDescent="0.2">
      <c r="A13" t="s">
        <v>27</v>
      </c>
    </row>
    <row r="14" spans="1:1" x14ac:dyDescent="0.2">
      <c r="A14" t="s">
        <v>29</v>
      </c>
    </row>
    <row r="16" spans="1:1" x14ac:dyDescent="0.2">
      <c r="A16" t="s">
        <v>28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141B6-3085-8F4F-AAEC-DD13CB806828}">
  <dimension ref="A1:P603"/>
  <sheetViews>
    <sheetView tabSelected="1" topLeftCell="A2" zoomScale="80" zoomScaleNormal="80" zoomScalePageLayoutView="80" workbookViewId="0">
      <pane ySplit="20" topLeftCell="A22" activePane="bottomLeft" state="frozen"/>
      <selection activeCell="A2" sqref="A2"/>
      <selection pane="bottomLeft" activeCell="B50" sqref="B50"/>
    </sheetView>
  </sheetViews>
  <sheetFormatPr baseColWidth="10" defaultColWidth="8.6640625" defaultRowHeight="16" x14ac:dyDescent="0.2"/>
  <cols>
    <col min="1" max="1" width="11.33203125" bestFit="1" customWidth="1"/>
    <col min="2" max="2" width="41.1640625" customWidth="1"/>
    <col min="3" max="5" width="14.33203125" style="9" bestFit="1" customWidth="1"/>
    <col min="6" max="6" width="1.5" style="7" customWidth="1"/>
    <col min="7" max="7" width="13.33203125" style="8" bestFit="1" customWidth="1"/>
    <col min="8" max="9" width="13" style="9" customWidth="1"/>
    <col min="10" max="10" width="13.1640625" customWidth="1"/>
    <col min="11" max="11" width="14.33203125" customWidth="1"/>
    <col min="12" max="12" width="14.6640625" customWidth="1"/>
    <col min="13" max="13" width="13.5" customWidth="1"/>
    <col min="14" max="14" width="11.83203125" customWidth="1"/>
  </cols>
  <sheetData>
    <row r="1" spans="2:13" x14ac:dyDescent="0.2">
      <c r="B1" s="1" t="s">
        <v>0</v>
      </c>
      <c r="C1" s="2">
        <v>6652.21</v>
      </c>
      <c r="D1" s="2"/>
      <c r="E1" s="2"/>
      <c r="G1" s="3"/>
      <c r="H1" s="2"/>
      <c r="I1" s="2"/>
      <c r="J1" s="1"/>
      <c r="K1" s="1"/>
      <c r="L1" s="1"/>
    </row>
    <row r="2" spans="2:13" x14ac:dyDescent="0.2">
      <c r="B2" s="1"/>
      <c r="C2" s="2"/>
      <c r="D2" s="2"/>
      <c r="E2" s="2"/>
      <c r="G2" s="31"/>
      <c r="H2" s="31"/>
      <c r="I2" s="31"/>
      <c r="J2" s="31"/>
      <c r="K2" s="31"/>
      <c r="L2" s="31"/>
      <c r="M2" s="31"/>
    </row>
    <row r="3" spans="2:13" x14ac:dyDescent="0.2">
      <c r="B3" s="4"/>
      <c r="C3" s="5" t="s">
        <v>1</v>
      </c>
      <c r="D3" s="5" t="s">
        <v>2</v>
      </c>
      <c r="E3" s="5" t="s">
        <v>3</v>
      </c>
      <c r="G3" s="3" t="s">
        <v>4</v>
      </c>
      <c r="H3" s="3" t="s">
        <v>9</v>
      </c>
      <c r="I3" s="3" t="s">
        <v>5</v>
      </c>
      <c r="J3" s="3" t="s">
        <v>6</v>
      </c>
      <c r="K3" s="6" t="s">
        <v>7</v>
      </c>
      <c r="L3" s="6" t="s">
        <v>8</v>
      </c>
      <c r="M3" s="6" t="s">
        <v>9</v>
      </c>
    </row>
    <row r="4" spans="2:13" x14ac:dyDescent="0.2">
      <c r="B4" s="1" t="s">
        <v>25</v>
      </c>
      <c r="C4" s="25">
        <f>SUM(C21:C4995)</f>
        <v>0</v>
      </c>
      <c r="D4" s="25">
        <f>SUM(D21:D4995)</f>
        <v>0</v>
      </c>
      <c r="E4" s="25">
        <f>D4+C4</f>
        <v>0</v>
      </c>
      <c r="F4" s="26"/>
      <c r="G4" s="27">
        <f t="shared" ref="G4:M4" si="0">SUM(G22:G5000)</f>
        <v>0</v>
      </c>
      <c r="H4" s="27">
        <f t="shared" si="0"/>
        <v>0</v>
      </c>
      <c r="I4" s="27">
        <f t="shared" si="0"/>
        <v>0</v>
      </c>
      <c r="J4" s="27">
        <f t="shared" si="0"/>
        <v>0</v>
      </c>
      <c r="K4" s="27">
        <f t="shared" si="0"/>
        <v>0</v>
      </c>
      <c r="L4" s="27">
        <f t="shared" si="0"/>
        <v>0</v>
      </c>
      <c r="M4" s="27">
        <f t="shared" si="0"/>
        <v>0</v>
      </c>
    </row>
    <row r="5" spans="2:13" x14ac:dyDescent="0.2">
      <c r="B5" s="1"/>
      <c r="C5" s="25"/>
      <c r="D5" s="25"/>
      <c r="E5" s="25"/>
      <c r="F5" s="26"/>
      <c r="G5" s="28"/>
      <c r="H5" s="28"/>
      <c r="I5" s="29"/>
      <c r="J5" s="29"/>
      <c r="K5" s="29"/>
      <c r="L5" s="29"/>
      <c r="M5" s="29"/>
    </row>
    <row r="6" spans="2:13" x14ac:dyDescent="0.2">
      <c r="B6" s="1" t="s">
        <v>10</v>
      </c>
      <c r="C6" s="25">
        <f>AVERAGE(C8:C19)</f>
        <v>0</v>
      </c>
      <c r="D6" s="25">
        <f>AVERAGE(D8:D19)</f>
        <v>0</v>
      </c>
      <c r="E6" s="25">
        <f t="shared" ref="E6" si="1">D6+C6</f>
        <v>0</v>
      </c>
      <c r="F6" s="26"/>
      <c r="G6" s="30">
        <f>AVERAGE(G8:G19)</f>
        <v>0</v>
      </c>
      <c r="H6" s="30">
        <f t="shared" ref="H6:L6" si="2">AVERAGE(H8:H19)</f>
        <v>0</v>
      </c>
      <c r="I6" s="30">
        <f t="shared" si="2"/>
        <v>0</v>
      </c>
      <c r="J6" s="30">
        <f t="shared" si="2"/>
        <v>0</v>
      </c>
      <c r="K6" s="30">
        <f t="shared" si="2"/>
        <v>0</v>
      </c>
      <c r="L6" s="30">
        <f t="shared" si="2"/>
        <v>0</v>
      </c>
      <c r="M6" s="30">
        <f>AVERAGE(M8:M19)</f>
        <v>0</v>
      </c>
    </row>
    <row r="7" spans="2:13" x14ac:dyDescent="0.2">
      <c r="B7" s="1"/>
      <c r="C7" s="25"/>
      <c r="D7" s="25"/>
      <c r="E7" s="25"/>
      <c r="F7" s="26"/>
      <c r="G7" s="28"/>
      <c r="H7" s="28"/>
      <c r="I7" s="29"/>
      <c r="J7" s="29"/>
      <c r="K7" s="29"/>
      <c r="L7" s="29"/>
      <c r="M7" s="29"/>
    </row>
    <row r="8" spans="2:13" x14ac:dyDescent="0.2">
      <c r="B8" s="1" t="s">
        <v>11</v>
      </c>
      <c r="C8" s="25">
        <f>SUMIFS(C$22:C$5000,A$22:A$5000,"&gt;=1/1/2021",A$22:A$5000,"&lt;=1/31/2021")</f>
        <v>0</v>
      </c>
      <c r="D8" s="25">
        <f>SUMIFS(D$22:D$5000,A$22:A$5000,"&gt;=1/1/2021",A$22:A$5000,"&lt;=1/31/2021")</f>
        <v>0</v>
      </c>
      <c r="E8" s="25">
        <f>D8+C8</f>
        <v>0</v>
      </c>
      <c r="F8" s="26"/>
      <c r="G8" s="25">
        <f t="shared" ref="G8:M8" si="3">SUMIFS(G$22:G$5000,$A$22:$A$5000,"&gt;=1/1/2021",$A$22:$A$5000,"&lt;=1/31/2021")</f>
        <v>0</v>
      </c>
      <c r="H8" s="25">
        <f t="shared" si="3"/>
        <v>0</v>
      </c>
      <c r="I8" s="25">
        <f t="shared" si="3"/>
        <v>0</v>
      </c>
      <c r="J8" s="25">
        <f t="shared" si="3"/>
        <v>0</v>
      </c>
      <c r="K8" s="25">
        <f t="shared" si="3"/>
        <v>0</v>
      </c>
      <c r="L8" s="25">
        <f t="shared" si="3"/>
        <v>0</v>
      </c>
      <c r="M8" s="25">
        <f t="shared" si="3"/>
        <v>0</v>
      </c>
    </row>
    <row r="9" spans="2:13" x14ac:dyDescent="0.2">
      <c r="B9" s="1" t="s">
        <v>12</v>
      </c>
      <c r="C9" s="25">
        <f>SUMIFS(C$22:C$5000,$A$22:$A$5000,"&gt;=2/1/2021",$A$22:$A$5000,"&lt;=2/28/2021")</f>
        <v>0</v>
      </c>
      <c r="D9" s="25">
        <f>SUMIFS(D$22:D$5000,$A$22:$A$5000,"&gt;=2/1/2021",$A$22:$A$5000,"&lt;=2/28/2021")</f>
        <v>0</v>
      </c>
      <c r="E9" s="25">
        <f>D9+C9</f>
        <v>0</v>
      </c>
      <c r="F9" s="26"/>
      <c r="G9" s="25">
        <f t="shared" ref="G9:M9" si="4">SUMIFS(G$22:G$5000,$A$22:$A$5000,"&gt;=2/1/2021",$A$22:$A$5000,"&lt;=2/28/2021")</f>
        <v>0</v>
      </c>
      <c r="H9" s="25">
        <f t="shared" si="4"/>
        <v>0</v>
      </c>
      <c r="I9" s="25">
        <f t="shared" si="4"/>
        <v>0</v>
      </c>
      <c r="J9" s="25">
        <f t="shared" si="4"/>
        <v>0</v>
      </c>
      <c r="K9" s="25">
        <f t="shared" si="4"/>
        <v>0</v>
      </c>
      <c r="L9" s="25">
        <f t="shared" si="4"/>
        <v>0</v>
      </c>
      <c r="M9" s="25">
        <f t="shared" si="4"/>
        <v>0</v>
      </c>
    </row>
    <row r="10" spans="2:13" x14ac:dyDescent="0.2">
      <c r="B10" s="1" t="s">
        <v>13</v>
      </c>
      <c r="C10" s="25">
        <f>SUMIFS(C$22:C$5000,$A$22:$A$5000,"&gt;=3/1/2021",$A$22:$A$5000,"&lt;=3/31/2021")</f>
        <v>0</v>
      </c>
      <c r="D10" s="25">
        <f>SUMIFS(D$22:D$5000,$A$22:$A$5000,"&gt;=3/1/2021",$A$22:$A$5000,"&lt;=3/31/2021")</f>
        <v>0</v>
      </c>
      <c r="E10" s="25">
        <f t="shared" ref="E10:E19" si="5">D10+C10</f>
        <v>0</v>
      </c>
      <c r="F10" s="26"/>
      <c r="G10" s="25">
        <f t="shared" ref="G10:M10" si="6">SUMIFS(G$22:G$5000,$A$22:$A$5000,"&gt;=3/1/2021",$A$22:$A$5000,"&lt;=3/31/2021")</f>
        <v>0</v>
      </c>
      <c r="H10" s="25">
        <f t="shared" si="6"/>
        <v>0</v>
      </c>
      <c r="I10" s="25">
        <f t="shared" si="6"/>
        <v>0</v>
      </c>
      <c r="J10" s="25">
        <f t="shared" si="6"/>
        <v>0</v>
      </c>
      <c r="K10" s="25">
        <f t="shared" si="6"/>
        <v>0</v>
      </c>
      <c r="L10" s="25">
        <f t="shared" si="6"/>
        <v>0</v>
      </c>
      <c r="M10" s="25">
        <f t="shared" si="6"/>
        <v>0</v>
      </c>
    </row>
    <row r="11" spans="2:13" x14ac:dyDescent="0.2">
      <c r="B11" s="1" t="s">
        <v>14</v>
      </c>
      <c r="C11" s="25">
        <f>SUMIFS(C$22:C$5000,$A$22:A$5000,"&gt;=4/1/2021",$A$22:$A$5000,"&lt;=4/30/2021")</f>
        <v>0</v>
      </c>
      <c r="D11" s="25">
        <f>SUMIFS(D$22:D$5000,$A$22:$A$5000,"&gt;=4/1/2021",$A$22:$A$5000,"&lt;=4/30/2021")</f>
        <v>0</v>
      </c>
      <c r="E11" s="25">
        <f t="shared" si="5"/>
        <v>0</v>
      </c>
      <c r="F11" s="26"/>
      <c r="G11" s="25">
        <f t="shared" ref="G11:M11" si="7">SUMIFS(G$22:G$5000,$A$22:$A$5000,"&gt;=4/1/2021",$A$22:$A$5000,"&lt;=4/30/2021")</f>
        <v>0</v>
      </c>
      <c r="H11" s="25">
        <f t="shared" si="7"/>
        <v>0</v>
      </c>
      <c r="I11" s="25">
        <f t="shared" si="7"/>
        <v>0</v>
      </c>
      <c r="J11" s="25">
        <f t="shared" si="7"/>
        <v>0</v>
      </c>
      <c r="K11" s="25">
        <f t="shared" si="7"/>
        <v>0</v>
      </c>
      <c r="L11" s="25">
        <f t="shared" si="7"/>
        <v>0</v>
      </c>
      <c r="M11" s="25">
        <f t="shared" si="7"/>
        <v>0</v>
      </c>
    </row>
    <row r="12" spans="2:13" x14ac:dyDescent="0.2">
      <c r="B12" s="1" t="s">
        <v>15</v>
      </c>
      <c r="C12" s="25">
        <f>SUMIFS(C$22:C$5000,$A$22:$A$5000,"&gt;=5/1/2021",$A$22:$A$5000,"&lt;=5/31/2021")</f>
        <v>0</v>
      </c>
      <c r="D12" s="25">
        <f>SUMIFS(D$22:D$5000,$A$22:$A$5000,"&gt;=5/1/2021",$A$22:$A$5000,"&lt;=5/31/2021")</f>
        <v>0</v>
      </c>
      <c r="E12" s="25">
        <f t="shared" si="5"/>
        <v>0</v>
      </c>
      <c r="F12" s="26"/>
      <c r="G12" s="25">
        <f t="shared" ref="G12:M12" si="8">SUMIFS(G$22:G$5000,$A$22:$A$5000,"&gt;=5/1/2021",$A$22:$A$5000,"&lt;=5/31/2021")</f>
        <v>0</v>
      </c>
      <c r="H12" s="25">
        <f t="shared" si="8"/>
        <v>0</v>
      </c>
      <c r="I12" s="25">
        <f t="shared" si="8"/>
        <v>0</v>
      </c>
      <c r="J12" s="25">
        <f t="shared" si="8"/>
        <v>0</v>
      </c>
      <c r="K12" s="25">
        <f t="shared" si="8"/>
        <v>0</v>
      </c>
      <c r="L12" s="25">
        <f t="shared" si="8"/>
        <v>0</v>
      </c>
      <c r="M12" s="25">
        <f t="shared" si="8"/>
        <v>0</v>
      </c>
    </row>
    <row r="13" spans="2:13" x14ac:dyDescent="0.2">
      <c r="B13" s="1" t="s">
        <v>16</v>
      </c>
      <c r="C13" s="25">
        <f>SUMIFS(C$22:C$5000,$A$22:$A$5000,"&gt;=6/1/2021",$A$22:$A$5000,"&lt;=6/30/2021")</f>
        <v>0</v>
      </c>
      <c r="D13" s="25">
        <f>SUMIFS(D$22:D$5000,$A$22:$A$5000,"&gt;=6/1/2021",$A$22:$A$5000,"&lt;=6/30/2021")</f>
        <v>0</v>
      </c>
      <c r="E13" s="25">
        <f t="shared" si="5"/>
        <v>0</v>
      </c>
      <c r="F13" s="26"/>
      <c r="G13" s="25">
        <f t="shared" ref="G13:M13" si="9">SUMIFS(G$22:G$5000,$A$22:$A$5000,"&gt;=6/1/2021",$A$22:$A$5000,"&lt;=6/30/2021")</f>
        <v>0</v>
      </c>
      <c r="H13" s="25">
        <f t="shared" si="9"/>
        <v>0</v>
      </c>
      <c r="I13" s="25">
        <f t="shared" si="9"/>
        <v>0</v>
      </c>
      <c r="J13" s="25">
        <f t="shared" si="9"/>
        <v>0</v>
      </c>
      <c r="K13" s="25">
        <f t="shared" si="9"/>
        <v>0</v>
      </c>
      <c r="L13" s="25">
        <f t="shared" si="9"/>
        <v>0</v>
      </c>
      <c r="M13" s="25">
        <f t="shared" si="9"/>
        <v>0</v>
      </c>
    </row>
    <row r="14" spans="2:13" x14ac:dyDescent="0.2">
      <c r="B14" s="1" t="s">
        <v>17</v>
      </c>
      <c r="C14" s="25">
        <f>SUMIFS(C$22:C$5000,$A$22:$A$5000,"&gt;=7/1/2021",$A$22:$A$5000,"&lt;=7/31/2021")</f>
        <v>0</v>
      </c>
      <c r="D14" s="25">
        <f>SUMIFS(D$22:D$5000,$A$22:$A$5000,"&gt;=7/1/2021",$A$22:$A$5000,"&lt;=7/31/2021")</f>
        <v>0</v>
      </c>
      <c r="E14" s="25">
        <f t="shared" si="5"/>
        <v>0</v>
      </c>
      <c r="F14" s="26"/>
      <c r="G14" s="25">
        <f t="shared" ref="G14:M14" si="10">SUMIFS(G$22:G$5000,$A$22:$A$5000,"&gt;=7/1/2021",$A$22:$A$5000,"&lt;=7/31/2021")</f>
        <v>0</v>
      </c>
      <c r="H14" s="25">
        <f t="shared" si="10"/>
        <v>0</v>
      </c>
      <c r="I14" s="25">
        <f t="shared" si="10"/>
        <v>0</v>
      </c>
      <c r="J14" s="25">
        <f t="shared" si="10"/>
        <v>0</v>
      </c>
      <c r="K14" s="25">
        <f t="shared" si="10"/>
        <v>0</v>
      </c>
      <c r="L14" s="25">
        <f t="shared" si="10"/>
        <v>0</v>
      </c>
      <c r="M14" s="25">
        <f t="shared" si="10"/>
        <v>0</v>
      </c>
    </row>
    <row r="15" spans="2:13" x14ac:dyDescent="0.2">
      <c r="B15" s="1" t="s">
        <v>18</v>
      </c>
      <c r="C15" s="25">
        <f>SUMIFS(C$22:C$5000,$A$22:$A$5000,"&gt;=8/1/2021",$A$22:$A$5000,"&lt;=8/31/2021")</f>
        <v>0</v>
      </c>
      <c r="D15" s="25">
        <f>SUMIFS(D$22:D$5000,$A$22:$A$5000,"&gt;=8/1/2021",$A$22:$A$5000,"&lt;=8/31/2021")</f>
        <v>0</v>
      </c>
      <c r="E15" s="25">
        <f t="shared" si="5"/>
        <v>0</v>
      </c>
      <c r="F15" s="26"/>
      <c r="G15" s="25">
        <f t="shared" ref="G15:M15" si="11">SUMIFS(G$22:G$5000,$A$22:$A$5000,"&gt;=8/1/2021",$A$22:$A$5000,"&lt;=8/31/2021")</f>
        <v>0</v>
      </c>
      <c r="H15" s="25">
        <f t="shared" si="11"/>
        <v>0</v>
      </c>
      <c r="I15" s="25">
        <f t="shared" si="11"/>
        <v>0</v>
      </c>
      <c r="J15" s="25">
        <f t="shared" si="11"/>
        <v>0</v>
      </c>
      <c r="K15" s="25">
        <f t="shared" si="11"/>
        <v>0</v>
      </c>
      <c r="L15" s="25">
        <f t="shared" si="11"/>
        <v>0</v>
      </c>
      <c r="M15" s="25">
        <f t="shared" si="11"/>
        <v>0</v>
      </c>
    </row>
    <row r="16" spans="2:13" x14ac:dyDescent="0.2">
      <c r="B16" s="1" t="s">
        <v>19</v>
      </c>
      <c r="C16" s="25">
        <f>SUMIFS(C$22:C$5000,$A$22:$A$5000,"&gt;=9/1/2021",$A$22:$A$5000,"&lt;=9/30/2021")</f>
        <v>0</v>
      </c>
      <c r="D16" s="25">
        <f>SUMIFS(D$22:D$5000,$A$22:$A$5000,"&gt;=9/1/2021",$A$22:$A$5000,"&lt;=9/30/2021")</f>
        <v>0</v>
      </c>
      <c r="E16" s="25">
        <f t="shared" si="5"/>
        <v>0</v>
      </c>
      <c r="F16" s="26"/>
      <c r="G16" s="25">
        <f t="shared" ref="G16:M16" si="12">SUMIFS(G$22:G$5000,$A$22:$A$5000,"&gt;=9/1/2021",$A$22:$A$5000,"&lt;=9/30/2021")</f>
        <v>0</v>
      </c>
      <c r="H16" s="25">
        <f t="shared" si="12"/>
        <v>0</v>
      </c>
      <c r="I16" s="25">
        <f t="shared" si="12"/>
        <v>0</v>
      </c>
      <c r="J16" s="25">
        <f t="shared" si="12"/>
        <v>0</v>
      </c>
      <c r="K16" s="25">
        <f t="shared" si="12"/>
        <v>0</v>
      </c>
      <c r="L16" s="25">
        <f t="shared" si="12"/>
        <v>0</v>
      </c>
      <c r="M16" s="25">
        <f t="shared" si="12"/>
        <v>0</v>
      </c>
    </row>
    <row r="17" spans="1:16" x14ac:dyDescent="0.2">
      <c r="B17" s="1" t="s">
        <v>20</v>
      </c>
      <c r="C17" s="25">
        <f>SUMIFS(C$22:C$5000,$A$22:$A$5000,"&gt;=10/1/2021",$A$22:$A$5000,"&lt;=10/31/2021")</f>
        <v>0</v>
      </c>
      <c r="D17" s="25">
        <f>SUMIFS(D$22:D$5000,$A$22:$A$5000,"&gt;=10/1/2021",$A$22:$A$5000,"&lt;=10/31/2021")</f>
        <v>0</v>
      </c>
      <c r="E17" s="25">
        <f t="shared" si="5"/>
        <v>0</v>
      </c>
      <c r="F17" s="26"/>
      <c r="G17" s="25">
        <f t="shared" ref="G17:M17" si="13">SUMIFS(G$22:G$5000,$A$22:$A$5000,"&gt;=10/1/2021",$A$22:$A$5000,"&lt;=10/31/2021")</f>
        <v>0</v>
      </c>
      <c r="H17" s="25">
        <f t="shared" si="13"/>
        <v>0</v>
      </c>
      <c r="I17" s="25">
        <f t="shared" si="13"/>
        <v>0</v>
      </c>
      <c r="J17" s="25">
        <f t="shared" si="13"/>
        <v>0</v>
      </c>
      <c r="K17" s="25">
        <f t="shared" si="13"/>
        <v>0</v>
      </c>
      <c r="L17" s="25">
        <f t="shared" si="13"/>
        <v>0</v>
      </c>
      <c r="M17" s="25">
        <f t="shared" si="13"/>
        <v>0</v>
      </c>
    </row>
    <row r="18" spans="1:16" x14ac:dyDescent="0.2">
      <c r="B18" s="1" t="s">
        <v>21</v>
      </c>
      <c r="C18" s="25">
        <f>SUMIFS(C$22:C$5000,$A$22:$A$5000,"&gt;=11/1/2021",$A$22:$A$5000,"&lt;=11/30/2021")</f>
        <v>0</v>
      </c>
      <c r="D18" s="25">
        <f>SUMIFS(D$22:D$5000,$A$22:$A$5000,"&gt;=11/1/2021",$A$22:$A$5000,"&lt;=11/30/2021")</f>
        <v>0</v>
      </c>
      <c r="E18" s="25">
        <f t="shared" si="5"/>
        <v>0</v>
      </c>
      <c r="F18" s="26"/>
      <c r="G18" s="25">
        <f t="shared" ref="G18:M18" si="14">SUMIFS(G$22:G$5000,$A$22:$A$5000,"&gt;=11/1/2021",$A$22:$A$5000,"&lt;=11/30/2021")</f>
        <v>0</v>
      </c>
      <c r="H18" s="25">
        <f t="shared" si="14"/>
        <v>0</v>
      </c>
      <c r="I18" s="25">
        <f t="shared" si="14"/>
        <v>0</v>
      </c>
      <c r="J18" s="25">
        <f t="shared" si="14"/>
        <v>0</v>
      </c>
      <c r="K18" s="25">
        <f t="shared" si="14"/>
        <v>0</v>
      </c>
      <c r="L18" s="25">
        <f t="shared" si="14"/>
        <v>0</v>
      </c>
      <c r="M18" s="25">
        <f t="shared" si="14"/>
        <v>0</v>
      </c>
    </row>
    <row r="19" spans="1:16" x14ac:dyDescent="0.2">
      <c r="B19" s="1" t="s">
        <v>22</v>
      </c>
      <c r="C19" s="25">
        <f>SUMIFS(C$22:C$5000,$A$22:$A$5000,"&gt;=12/1/2021",$A$22:$A$5000,"&lt;=12/31/2021")</f>
        <v>0</v>
      </c>
      <c r="D19" s="25">
        <f>SUMIFS(D$22:D$5000,$A$22:$A$5000,"&gt;=12/1/2021",$A$22:$A$5000,"&lt;=12/31/2021")</f>
        <v>0</v>
      </c>
      <c r="E19" s="25">
        <f t="shared" si="5"/>
        <v>0</v>
      </c>
      <c r="F19" s="26"/>
      <c r="G19" s="25">
        <f t="shared" ref="G19:M19" si="15">SUMIFS(G$22:G$5000,$A$22:$A$5000,"&gt;=12/1/2021",$A$22:$A$5000,"&lt;=12/31/2021")</f>
        <v>0</v>
      </c>
      <c r="H19" s="25">
        <f t="shared" si="15"/>
        <v>0</v>
      </c>
      <c r="I19" s="25">
        <f t="shared" si="15"/>
        <v>0</v>
      </c>
      <c r="J19" s="25">
        <f t="shared" si="15"/>
        <v>0</v>
      </c>
      <c r="K19" s="25">
        <f t="shared" si="15"/>
        <v>0</v>
      </c>
      <c r="L19" s="25">
        <f t="shared" si="15"/>
        <v>0</v>
      </c>
      <c r="M19" s="25">
        <f t="shared" si="15"/>
        <v>0</v>
      </c>
    </row>
    <row r="21" spans="1:16" x14ac:dyDescent="0.2">
      <c r="A21" s="1" t="s">
        <v>23</v>
      </c>
      <c r="B21" s="1" t="s">
        <v>24</v>
      </c>
      <c r="C21" s="2" t="s">
        <v>1</v>
      </c>
      <c r="D21" s="2" t="s">
        <v>2</v>
      </c>
      <c r="K21" s="10"/>
    </row>
    <row r="22" spans="1:16" x14ac:dyDescent="0.2">
      <c r="A22" s="19"/>
      <c r="B22" s="18"/>
      <c r="C22" s="20"/>
      <c r="D22" s="21"/>
      <c r="E22" s="20"/>
      <c r="G22" s="21"/>
      <c r="H22" s="21"/>
      <c r="I22" s="20"/>
      <c r="J22" s="20"/>
      <c r="K22" s="20"/>
      <c r="L22" s="20"/>
      <c r="M22" s="20"/>
      <c r="N22" s="23"/>
      <c r="O22" s="23"/>
      <c r="P22" s="23"/>
    </row>
    <row r="23" spans="1:16" x14ac:dyDescent="0.2">
      <c r="A23" s="19"/>
      <c r="B23" s="18"/>
      <c r="C23" s="20"/>
      <c r="D23" s="21"/>
      <c r="E23" s="20"/>
      <c r="G23" s="21"/>
      <c r="H23" s="21"/>
      <c r="I23" s="20"/>
      <c r="J23" s="20"/>
      <c r="K23" s="20"/>
      <c r="L23" s="20"/>
      <c r="M23" s="20"/>
      <c r="N23" s="23"/>
      <c r="O23" s="23"/>
      <c r="P23" s="23"/>
    </row>
    <row r="24" spans="1:16" x14ac:dyDescent="0.2">
      <c r="A24" s="19"/>
      <c r="B24" s="18"/>
      <c r="C24" s="20"/>
      <c r="D24" s="21"/>
      <c r="E24" s="20"/>
      <c r="G24" s="21"/>
      <c r="H24" s="21"/>
      <c r="I24" s="20"/>
      <c r="J24" s="20"/>
      <c r="K24" s="20"/>
      <c r="L24" s="20"/>
      <c r="M24" s="20"/>
      <c r="N24" s="23"/>
      <c r="O24" s="23"/>
      <c r="P24" s="23"/>
    </row>
    <row r="25" spans="1:16" x14ac:dyDescent="0.2">
      <c r="A25" s="19"/>
      <c r="B25" s="18"/>
      <c r="C25" s="20"/>
      <c r="D25" s="21"/>
      <c r="E25" s="20"/>
      <c r="G25" s="21"/>
      <c r="H25" s="21"/>
      <c r="I25" s="20"/>
      <c r="J25" s="20"/>
      <c r="K25" s="20"/>
      <c r="L25" s="20"/>
      <c r="M25" s="20"/>
      <c r="N25" s="23"/>
      <c r="O25" s="23"/>
      <c r="P25" s="23"/>
    </row>
    <row r="26" spans="1:16" x14ac:dyDescent="0.2">
      <c r="A26" s="19"/>
      <c r="B26" s="18"/>
      <c r="C26" s="20"/>
      <c r="D26" s="21"/>
      <c r="E26" s="20"/>
      <c r="G26" s="21"/>
      <c r="H26" s="21"/>
      <c r="I26" s="20"/>
      <c r="J26" s="20"/>
      <c r="K26" s="20"/>
      <c r="L26" s="20"/>
      <c r="M26" s="20"/>
      <c r="N26" s="23"/>
      <c r="O26" s="23"/>
      <c r="P26" s="23"/>
    </row>
    <row r="27" spans="1:16" x14ac:dyDescent="0.2">
      <c r="A27" s="19"/>
      <c r="B27" s="18"/>
      <c r="C27" s="20"/>
      <c r="D27" s="21"/>
      <c r="E27" s="20"/>
      <c r="G27" s="21"/>
      <c r="H27" s="21"/>
      <c r="I27" s="20"/>
      <c r="J27" s="20"/>
      <c r="K27" s="20"/>
      <c r="L27" s="20"/>
      <c r="M27" s="20"/>
      <c r="N27" s="23"/>
      <c r="O27" s="23"/>
      <c r="P27" s="23"/>
    </row>
    <row r="28" spans="1:16" x14ac:dyDescent="0.2">
      <c r="A28" s="19"/>
      <c r="B28" s="18"/>
      <c r="C28" s="20"/>
      <c r="D28" s="21"/>
      <c r="E28" s="20"/>
      <c r="G28" s="21"/>
      <c r="H28" s="21"/>
      <c r="I28" s="20"/>
      <c r="J28" s="20"/>
      <c r="K28" s="20"/>
      <c r="L28" s="20"/>
      <c r="M28" s="20"/>
      <c r="N28" s="23"/>
      <c r="O28" s="23"/>
      <c r="P28" s="23"/>
    </row>
    <row r="29" spans="1:16" x14ac:dyDescent="0.2">
      <c r="A29" s="19"/>
      <c r="B29" s="18"/>
      <c r="C29" s="20"/>
      <c r="D29" s="10"/>
      <c r="E29" s="20"/>
      <c r="G29" s="9"/>
      <c r="H29" s="20"/>
      <c r="I29" s="20"/>
      <c r="J29" s="20"/>
      <c r="K29" s="20"/>
      <c r="L29" s="20"/>
      <c r="M29" s="20"/>
      <c r="N29" s="23"/>
      <c r="O29" s="23"/>
      <c r="P29" s="23"/>
    </row>
    <row r="30" spans="1:16" x14ac:dyDescent="0.2">
      <c r="A30" s="19"/>
      <c r="B30" s="18"/>
      <c r="C30" s="20"/>
      <c r="D30" s="21"/>
      <c r="E30" s="20"/>
      <c r="G30" s="21"/>
      <c r="H30" s="21"/>
      <c r="I30" s="20"/>
      <c r="J30" s="20"/>
      <c r="K30" s="20"/>
      <c r="L30" s="20"/>
      <c r="M30" s="20"/>
      <c r="N30" s="23"/>
      <c r="O30" s="23"/>
      <c r="P30" s="23"/>
    </row>
    <row r="31" spans="1:16" x14ac:dyDescent="0.2">
      <c r="A31" s="19"/>
      <c r="B31" s="18"/>
      <c r="C31" s="20"/>
      <c r="D31" s="21"/>
      <c r="E31" s="20"/>
      <c r="G31" s="21"/>
      <c r="H31" s="21"/>
      <c r="I31" s="20"/>
      <c r="J31" s="20"/>
      <c r="K31" s="20"/>
      <c r="L31" s="20"/>
      <c r="M31" s="20"/>
      <c r="N31" s="23"/>
      <c r="O31" s="23"/>
      <c r="P31" s="23"/>
    </row>
    <row r="32" spans="1:16" x14ac:dyDescent="0.2">
      <c r="A32" s="19"/>
      <c r="B32" s="18"/>
      <c r="C32" s="20"/>
      <c r="D32" s="21"/>
      <c r="E32" s="20"/>
      <c r="G32" s="21"/>
      <c r="H32" s="21"/>
      <c r="I32" s="20"/>
      <c r="J32" s="20"/>
      <c r="K32" s="20"/>
      <c r="L32" s="20"/>
      <c r="M32" s="20"/>
      <c r="N32" s="23"/>
      <c r="O32" s="23"/>
      <c r="P32" s="23"/>
    </row>
    <row r="33" spans="1:16" x14ac:dyDescent="0.2">
      <c r="A33" s="19"/>
      <c r="B33" s="18"/>
      <c r="C33" s="20"/>
      <c r="D33" s="21"/>
      <c r="E33" s="20"/>
      <c r="G33" s="21"/>
      <c r="H33" s="21"/>
      <c r="I33" s="20"/>
      <c r="J33" s="20"/>
      <c r="K33" s="20"/>
      <c r="L33" s="20"/>
      <c r="M33" s="20"/>
      <c r="N33" s="23"/>
      <c r="O33" s="23"/>
      <c r="P33" s="23"/>
    </row>
    <row r="34" spans="1:16" x14ac:dyDescent="0.2">
      <c r="A34" s="19"/>
      <c r="B34" s="18"/>
      <c r="C34" s="21"/>
      <c r="D34" s="21"/>
      <c r="E34" s="20"/>
      <c r="G34" s="21"/>
      <c r="H34" s="21"/>
      <c r="I34" s="20"/>
      <c r="J34" s="23"/>
      <c r="K34" s="21"/>
      <c r="L34" s="21"/>
      <c r="M34" s="23"/>
      <c r="N34" s="23"/>
      <c r="O34" s="23"/>
      <c r="P34" s="23"/>
    </row>
    <row r="35" spans="1:16" x14ac:dyDescent="0.2">
      <c r="A35" s="19"/>
      <c r="B35" s="18"/>
      <c r="C35" s="21"/>
      <c r="D35" s="21"/>
      <c r="E35" s="20"/>
      <c r="G35" s="22"/>
      <c r="H35" s="21"/>
      <c r="I35" s="20"/>
      <c r="J35" s="23"/>
      <c r="K35" s="23"/>
      <c r="L35" s="21"/>
      <c r="M35" s="23"/>
      <c r="N35" s="23"/>
      <c r="O35" s="23"/>
      <c r="P35" s="23"/>
    </row>
    <row r="36" spans="1:16" x14ac:dyDescent="0.2">
      <c r="A36" s="19"/>
      <c r="B36" s="18"/>
      <c r="C36" s="21"/>
      <c r="D36" s="21"/>
      <c r="E36" s="20"/>
      <c r="G36" s="22"/>
      <c r="H36" s="20"/>
      <c r="I36" s="21"/>
      <c r="J36" s="23"/>
      <c r="K36" s="21"/>
      <c r="L36" s="23"/>
      <c r="M36" s="23"/>
      <c r="N36" s="23"/>
      <c r="O36" s="23"/>
      <c r="P36" s="23"/>
    </row>
    <row r="37" spans="1:16" x14ac:dyDescent="0.2">
      <c r="A37" s="19"/>
      <c r="B37" s="18"/>
      <c r="C37" s="21"/>
      <c r="D37" s="21"/>
      <c r="E37" s="20"/>
      <c r="G37" s="22"/>
      <c r="H37" s="21"/>
      <c r="I37" s="20"/>
      <c r="J37" s="23"/>
      <c r="K37" s="23"/>
      <c r="L37" s="21"/>
      <c r="M37" s="23"/>
      <c r="N37" s="23"/>
      <c r="O37" s="23"/>
      <c r="P37" s="23"/>
    </row>
    <row r="38" spans="1:16" x14ac:dyDescent="0.2">
      <c r="A38" s="19"/>
      <c r="B38" s="18"/>
      <c r="C38" s="21"/>
      <c r="D38" s="21"/>
      <c r="E38" s="20"/>
      <c r="G38" s="22"/>
      <c r="H38" s="20"/>
      <c r="I38" s="21"/>
      <c r="J38" s="21"/>
      <c r="K38" s="23"/>
      <c r="L38" s="23"/>
      <c r="M38" s="23"/>
      <c r="N38" s="23"/>
      <c r="O38" s="23"/>
      <c r="P38" s="23"/>
    </row>
    <row r="39" spans="1:16" x14ac:dyDescent="0.2">
      <c r="A39" s="19"/>
      <c r="B39" s="18"/>
      <c r="C39" s="21"/>
      <c r="D39" s="21"/>
      <c r="E39" s="20"/>
      <c r="G39" s="22"/>
      <c r="H39" s="21"/>
      <c r="I39" s="21"/>
      <c r="J39" s="23"/>
      <c r="K39" s="23"/>
      <c r="L39" s="23"/>
      <c r="M39" s="23"/>
      <c r="N39" s="23"/>
      <c r="O39" s="23"/>
      <c r="P39" s="23"/>
    </row>
    <row r="40" spans="1:16" x14ac:dyDescent="0.2">
      <c r="A40" s="19"/>
      <c r="B40" s="18"/>
      <c r="C40" s="21"/>
      <c r="D40" s="21"/>
      <c r="E40" s="20"/>
      <c r="G40" s="21"/>
      <c r="H40" s="20"/>
      <c r="I40" s="21"/>
      <c r="J40" s="23"/>
      <c r="K40" s="23"/>
      <c r="L40" s="23"/>
      <c r="M40" s="23"/>
      <c r="N40" s="23"/>
      <c r="O40" s="23"/>
      <c r="P40" s="23"/>
    </row>
    <row r="41" spans="1:16" x14ac:dyDescent="0.2">
      <c r="A41" s="19"/>
      <c r="B41" s="18"/>
      <c r="C41" s="21"/>
      <c r="D41" s="21"/>
      <c r="E41" s="20"/>
      <c r="G41" s="21"/>
      <c r="H41" s="20"/>
      <c r="I41" s="21"/>
      <c r="J41" s="23"/>
      <c r="K41" s="23"/>
      <c r="L41" s="23"/>
      <c r="M41" s="23"/>
      <c r="N41" s="23"/>
      <c r="O41" s="23"/>
      <c r="P41" s="23"/>
    </row>
    <row r="42" spans="1:16" x14ac:dyDescent="0.2">
      <c r="A42" s="19"/>
      <c r="B42" s="18"/>
      <c r="C42" s="21"/>
      <c r="D42" s="21"/>
      <c r="E42" s="20"/>
      <c r="G42" s="22"/>
      <c r="H42" s="20"/>
      <c r="I42" s="20"/>
      <c r="J42" s="23"/>
      <c r="K42" s="21"/>
      <c r="L42" s="21"/>
      <c r="M42" s="23"/>
      <c r="N42" s="23"/>
      <c r="O42" s="23"/>
      <c r="P42" s="23"/>
    </row>
    <row r="43" spans="1:16" x14ac:dyDescent="0.2">
      <c r="A43" s="19"/>
      <c r="B43" s="18"/>
      <c r="C43" s="21"/>
      <c r="D43" s="21"/>
      <c r="E43" s="20"/>
      <c r="G43" s="22"/>
      <c r="H43" s="20"/>
      <c r="I43" s="21"/>
      <c r="J43" s="23"/>
      <c r="K43" s="23"/>
      <c r="L43" s="21"/>
      <c r="M43" s="23"/>
      <c r="N43" s="23"/>
      <c r="O43" s="23"/>
      <c r="P43" s="23"/>
    </row>
    <row r="44" spans="1:16" x14ac:dyDescent="0.2">
      <c r="A44" s="19"/>
      <c r="B44" s="18"/>
      <c r="C44" s="21"/>
      <c r="D44" s="21"/>
      <c r="E44" s="20"/>
      <c r="G44" s="22"/>
      <c r="H44" s="20"/>
      <c r="I44" s="20"/>
      <c r="J44" s="21"/>
      <c r="K44" s="23"/>
      <c r="L44" s="21"/>
      <c r="M44" s="23"/>
      <c r="N44" s="23"/>
      <c r="O44" s="23"/>
      <c r="P44" s="23"/>
    </row>
    <row r="45" spans="1:16" x14ac:dyDescent="0.2">
      <c r="A45" s="19"/>
      <c r="B45" s="18"/>
      <c r="C45" s="21"/>
      <c r="D45" s="21"/>
      <c r="E45" s="20"/>
      <c r="G45" s="22"/>
      <c r="H45" s="20"/>
      <c r="I45" s="20"/>
      <c r="J45" s="21"/>
      <c r="K45" s="23"/>
      <c r="L45" s="21"/>
      <c r="M45" s="23"/>
      <c r="N45" s="23"/>
      <c r="O45" s="23"/>
      <c r="P45" s="23"/>
    </row>
    <row r="46" spans="1:16" x14ac:dyDescent="0.2">
      <c r="A46" s="19"/>
      <c r="B46" s="18"/>
      <c r="C46" s="21"/>
      <c r="D46" s="21"/>
      <c r="E46" s="20"/>
      <c r="G46" s="22"/>
      <c r="H46" s="20"/>
      <c r="I46" s="20"/>
      <c r="J46" s="21"/>
      <c r="K46" s="23"/>
      <c r="L46" s="21"/>
      <c r="M46" s="23"/>
      <c r="N46" s="23"/>
      <c r="O46" s="23"/>
      <c r="P46" s="23"/>
    </row>
    <row r="47" spans="1:16" x14ac:dyDescent="0.2">
      <c r="A47" s="19"/>
      <c r="B47" s="18"/>
      <c r="C47" s="21"/>
      <c r="D47" s="21"/>
      <c r="E47" s="20"/>
      <c r="G47" s="22"/>
      <c r="H47" s="20"/>
      <c r="I47" s="21"/>
      <c r="J47" s="23"/>
      <c r="K47" s="23"/>
      <c r="L47" s="21"/>
      <c r="M47" s="23"/>
      <c r="N47" s="23"/>
      <c r="O47" s="23"/>
      <c r="P47" s="23"/>
    </row>
    <row r="48" spans="1:16" x14ac:dyDescent="0.2">
      <c r="A48" s="19"/>
      <c r="B48" s="18"/>
      <c r="C48" s="21"/>
      <c r="D48" s="21"/>
      <c r="E48" s="20"/>
      <c r="G48" s="22"/>
      <c r="H48" s="21"/>
      <c r="I48" s="21"/>
      <c r="J48" s="23"/>
      <c r="K48" s="23"/>
      <c r="L48" s="23"/>
      <c r="M48" s="23"/>
      <c r="N48" s="23"/>
      <c r="O48" s="23"/>
      <c r="P48" s="23"/>
    </row>
    <row r="49" spans="1:16" x14ac:dyDescent="0.2">
      <c r="A49" s="19"/>
      <c r="B49" s="18"/>
      <c r="C49" s="21"/>
      <c r="D49" s="21"/>
      <c r="E49" s="20"/>
      <c r="G49" s="22"/>
      <c r="H49" s="20"/>
      <c r="I49" s="21"/>
      <c r="J49" s="23"/>
      <c r="K49" s="21"/>
      <c r="L49" s="23"/>
      <c r="M49" s="23"/>
      <c r="N49" s="23"/>
      <c r="O49" s="23"/>
      <c r="P49" s="23"/>
    </row>
    <row r="50" spans="1:16" x14ac:dyDescent="0.2">
      <c r="A50" s="19"/>
      <c r="B50" s="18"/>
      <c r="C50" s="21"/>
      <c r="D50" s="21"/>
      <c r="E50" s="20"/>
      <c r="G50" s="22"/>
      <c r="H50" s="20"/>
      <c r="I50" s="21"/>
      <c r="J50" s="23"/>
      <c r="K50" s="21"/>
      <c r="L50" s="23"/>
      <c r="M50" s="23"/>
      <c r="N50" s="23"/>
      <c r="O50" s="23"/>
      <c r="P50" s="23"/>
    </row>
    <row r="51" spans="1:16" x14ac:dyDescent="0.2">
      <c r="A51" s="19"/>
      <c r="B51" s="18"/>
      <c r="C51" s="21"/>
      <c r="D51" s="21"/>
      <c r="E51" s="20"/>
      <c r="G51" s="22"/>
      <c r="H51" s="20"/>
      <c r="I51" s="20"/>
      <c r="J51" s="23"/>
      <c r="K51" s="21"/>
      <c r="L51" s="23"/>
      <c r="M51" s="23"/>
      <c r="N51" s="23"/>
      <c r="O51" s="23"/>
      <c r="P51" s="23"/>
    </row>
    <row r="52" spans="1:16" x14ac:dyDescent="0.2">
      <c r="A52" s="19"/>
      <c r="B52" s="18"/>
      <c r="C52" s="21"/>
      <c r="D52" s="21"/>
      <c r="E52" s="20"/>
      <c r="G52" s="21"/>
      <c r="H52" s="20"/>
      <c r="I52" s="20"/>
      <c r="J52" s="23"/>
      <c r="K52" s="23"/>
      <c r="L52" s="21"/>
      <c r="M52" s="23"/>
      <c r="N52" s="23"/>
      <c r="O52" s="23"/>
      <c r="P52" s="23"/>
    </row>
    <row r="53" spans="1:16" x14ac:dyDescent="0.2">
      <c r="A53" s="19"/>
      <c r="B53" s="18"/>
      <c r="C53" s="21"/>
      <c r="D53" s="21"/>
      <c r="E53" s="20"/>
      <c r="G53" s="22"/>
      <c r="H53" s="20"/>
      <c r="I53" s="20"/>
      <c r="J53" s="21"/>
      <c r="K53" s="23"/>
      <c r="L53" s="21"/>
      <c r="M53" s="23"/>
      <c r="N53" s="23"/>
      <c r="O53" s="23"/>
      <c r="P53" s="23"/>
    </row>
    <row r="54" spans="1:16" x14ac:dyDescent="0.2">
      <c r="A54" s="19"/>
      <c r="B54" s="18"/>
      <c r="C54" s="21"/>
      <c r="D54" s="21"/>
      <c r="E54" s="20"/>
      <c r="G54" s="22"/>
      <c r="H54" s="20"/>
      <c r="I54" s="20"/>
      <c r="J54" s="21"/>
      <c r="K54" s="23"/>
      <c r="L54" s="21"/>
      <c r="M54" s="23"/>
      <c r="N54" s="23"/>
      <c r="O54" s="23"/>
      <c r="P54" s="23"/>
    </row>
    <row r="55" spans="1:16" x14ac:dyDescent="0.2">
      <c r="A55" s="19"/>
      <c r="B55" s="18"/>
      <c r="C55" s="21"/>
      <c r="D55" s="21"/>
      <c r="E55" s="20"/>
      <c r="G55" s="22"/>
      <c r="H55" s="20"/>
      <c r="I55" s="20"/>
      <c r="J55" s="21"/>
      <c r="K55" s="23"/>
      <c r="L55" s="23"/>
      <c r="M55" s="21"/>
      <c r="N55" s="23"/>
      <c r="O55" s="23"/>
      <c r="P55" s="23"/>
    </row>
    <row r="56" spans="1:16" x14ac:dyDescent="0.2">
      <c r="A56" s="19"/>
      <c r="B56" s="18"/>
      <c r="C56" s="21"/>
      <c r="D56" s="21"/>
      <c r="E56" s="20"/>
      <c r="G56" s="21"/>
      <c r="H56" s="20"/>
      <c r="I56" s="20"/>
      <c r="J56" s="21"/>
      <c r="K56" s="23"/>
      <c r="L56" s="23"/>
      <c r="M56" s="23"/>
      <c r="N56" s="23"/>
      <c r="O56" s="23"/>
      <c r="P56" s="23"/>
    </row>
    <row r="57" spans="1:16" x14ac:dyDescent="0.2">
      <c r="A57" s="19"/>
      <c r="B57" s="18"/>
      <c r="C57" s="21"/>
      <c r="D57" s="21"/>
      <c r="E57" s="20"/>
      <c r="G57" s="22"/>
      <c r="H57" s="21"/>
      <c r="I57" s="20"/>
      <c r="J57" s="23"/>
      <c r="K57" s="23"/>
      <c r="L57" s="24"/>
      <c r="M57" s="23"/>
      <c r="N57" s="23"/>
      <c r="O57" s="23"/>
      <c r="P57" s="23"/>
    </row>
    <row r="58" spans="1:16" x14ac:dyDescent="0.2">
      <c r="A58" s="19"/>
      <c r="B58" s="18"/>
      <c r="C58" s="21"/>
      <c r="D58" s="21"/>
      <c r="E58" s="20"/>
      <c r="G58" s="21"/>
      <c r="H58" s="20"/>
      <c r="I58" s="20"/>
      <c r="J58" s="23"/>
      <c r="K58" s="23"/>
      <c r="L58" s="23"/>
      <c r="M58" s="21"/>
      <c r="N58" s="23"/>
      <c r="O58" s="23"/>
      <c r="P58" s="23"/>
    </row>
    <row r="59" spans="1:16" x14ac:dyDescent="0.2">
      <c r="A59" s="19"/>
      <c r="B59" s="18"/>
      <c r="C59" s="21"/>
      <c r="D59" s="21"/>
      <c r="E59" s="20"/>
      <c r="G59" s="21"/>
      <c r="H59" s="20"/>
      <c r="I59" s="21"/>
      <c r="J59" s="23"/>
      <c r="K59" s="23"/>
      <c r="L59" s="23"/>
      <c r="M59" s="23"/>
      <c r="N59" s="23"/>
      <c r="O59" s="23"/>
      <c r="P59" s="23"/>
    </row>
    <row r="60" spans="1:16" x14ac:dyDescent="0.2">
      <c r="A60" s="19"/>
      <c r="B60" s="18"/>
      <c r="C60" s="21"/>
      <c r="D60" s="21"/>
      <c r="E60" s="20"/>
      <c r="G60" s="22"/>
      <c r="H60" s="20"/>
      <c r="I60" s="20"/>
      <c r="J60" s="21"/>
      <c r="K60" s="23"/>
      <c r="L60" s="23"/>
      <c r="M60" s="23"/>
      <c r="N60" s="23"/>
      <c r="O60" s="23"/>
      <c r="P60" s="23"/>
    </row>
    <row r="61" spans="1:16" x14ac:dyDescent="0.2">
      <c r="A61" s="19"/>
      <c r="B61" s="18"/>
      <c r="C61" s="21"/>
      <c r="D61" s="21"/>
      <c r="E61" s="20"/>
      <c r="G61" s="22"/>
      <c r="H61" s="20"/>
      <c r="I61" s="21"/>
      <c r="J61" s="21"/>
      <c r="K61" s="23"/>
      <c r="L61" s="23"/>
      <c r="M61" s="23"/>
      <c r="N61" s="23"/>
      <c r="O61" s="23"/>
      <c r="P61" s="23"/>
    </row>
    <row r="62" spans="1:16" x14ac:dyDescent="0.2">
      <c r="A62" s="19"/>
      <c r="B62" s="18"/>
      <c r="C62" s="21"/>
      <c r="D62" s="21"/>
      <c r="E62" s="20"/>
      <c r="G62" s="22"/>
      <c r="H62" s="20"/>
      <c r="I62" s="21"/>
      <c r="J62" s="23"/>
      <c r="K62" s="21"/>
      <c r="L62" s="23"/>
      <c r="M62" s="23"/>
      <c r="N62" s="23"/>
      <c r="O62" s="23"/>
      <c r="P62" s="23"/>
    </row>
    <row r="63" spans="1:16" x14ac:dyDescent="0.2">
      <c r="A63" s="19"/>
      <c r="B63" s="18"/>
      <c r="C63" s="21"/>
      <c r="D63" s="21"/>
      <c r="E63" s="20"/>
      <c r="G63" s="21"/>
      <c r="H63" s="20"/>
      <c r="I63" s="21"/>
      <c r="J63" s="23"/>
      <c r="K63" s="23"/>
      <c r="L63" s="23"/>
      <c r="M63" s="23"/>
      <c r="N63" s="23"/>
      <c r="O63" s="23"/>
      <c r="P63" s="23"/>
    </row>
    <row r="64" spans="1:16" x14ac:dyDescent="0.2">
      <c r="A64" s="19"/>
      <c r="B64" s="18"/>
      <c r="C64" s="21"/>
      <c r="D64" s="21"/>
      <c r="E64" s="20"/>
      <c r="G64" s="21"/>
      <c r="H64" s="20"/>
      <c r="I64" s="21"/>
      <c r="J64" s="23"/>
      <c r="K64" s="23"/>
      <c r="L64" s="23"/>
      <c r="M64" s="23"/>
      <c r="N64" s="23"/>
      <c r="O64" s="23"/>
      <c r="P64" s="23"/>
    </row>
    <row r="65" spans="1:16" x14ac:dyDescent="0.2">
      <c r="A65" s="19"/>
      <c r="B65" s="18"/>
      <c r="C65" s="21"/>
      <c r="D65" s="21"/>
      <c r="E65" s="20"/>
      <c r="G65" s="21"/>
      <c r="H65" s="20"/>
      <c r="I65" s="21"/>
      <c r="J65" s="23"/>
      <c r="K65" s="23"/>
      <c r="L65" s="23"/>
      <c r="M65" s="23"/>
      <c r="N65" s="23"/>
      <c r="O65" s="23"/>
      <c r="P65" s="23"/>
    </row>
    <row r="66" spans="1:16" x14ac:dyDescent="0.2">
      <c r="A66" s="19"/>
      <c r="B66" s="18"/>
      <c r="C66" s="21"/>
      <c r="D66" s="21"/>
      <c r="E66" s="20"/>
      <c r="G66" s="22"/>
      <c r="H66" s="21"/>
      <c r="I66" s="20"/>
      <c r="J66" s="23"/>
      <c r="K66" s="23"/>
      <c r="L66" s="21"/>
      <c r="M66" s="23"/>
      <c r="N66" s="23"/>
      <c r="O66" s="23"/>
      <c r="P66" s="23"/>
    </row>
    <row r="67" spans="1:16" x14ac:dyDescent="0.2">
      <c r="A67" s="19"/>
      <c r="B67" s="18"/>
      <c r="C67" s="21"/>
      <c r="D67" s="21"/>
      <c r="E67" s="20"/>
      <c r="G67" s="22"/>
      <c r="H67" s="20"/>
      <c r="I67" s="21"/>
      <c r="J67" s="21"/>
      <c r="K67" s="23"/>
      <c r="L67" s="23"/>
      <c r="M67" s="23"/>
      <c r="N67" s="23"/>
      <c r="O67" s="23"/>
      <c r="P67" s="23"/>
    </row>
    <row r="68" spans="1:16" x14ac:dyDescent="0.2">
      <c r="A68" s="19"/>
      <c r="B68" s="18"/>
      <c r="C68" s="21"/>
      <c r="D68" s="21"/>
      <c r="E68" s="20"/>
      <c r="G68" s="21"/>
      <c r="H68" s="20"/>
      <c r="I68" s="21"/>
      <c r="J68" s="23"/>
      <c r="K68" s="23"/>
      <c r="L68" s="23"/>
      <c r="M68" s="23"/>
      <c r="N68" s="23"/>
      <c r="O68" s="23"/>
      <c r="P68" s="23"/>
    </row>
    <row r="69" spans="1:16" x14ac:dyDescent="0.2">
      <c r="A69" s="19"/>
      <c r="B69" s="18"/>
      <c r="C69" s="21"/>
      <c r="D69" s="21"/>
      <c r="E69" s="20"/>
      <c r="G69" s="21"/>
      <c r="H69" s="20"/>
      <c r="I69" s="21"/>
      <c r="J69" s="23"/>
      <c r="K69" s="23"/>
      <c r="L69" s="23"/>
      <c r="M69" s="23"/>
      <c r="N69" s="23"/>
      <c r="O69" s="23"/>
      <c r="P69" s="23"/>
    </row>
    <row r="70" spans="1:16" x14ac:dyDescent="0.2">
      <c r="A70" s="19"/>
      <c r="B70" s="18"/>
      <c r="C70" s="21"/>
      <c r="D70" s="21"/>
      <c r="E70" s="20"/>
      <c r="G70" s="22"/>
      <c r="H70" s="21"/>
      <c r="I70" s="21"/>
      <c r="J70" s="23"/>
      <c r="K70" s="23"/>
      <c r="L70" s="23"/>
      <c r="M70" s="23"/>
      <c r="N70" s="23"/>
      <c r="O70" s="23"/>
      <c r="P70" s="23"/>
    </row>
    <row r="71" spans="1:16" x14ac:dyDescent="0.2">
      <c r="A71" s="19"/>
      <c r="B71" s="18"/>
      <c r="C71" s="21"/>
      <c r="D71" s="21"/>
      <c r="E71" s="20"/>
      <c r="G71" s="21"/>
      <c r="H71" s="20"/>
      <c r="I71" s="21"/>
      <c r="J71" s="23"/>
      <c r="K71" s="23"/>
      <c r="L71" s="23"/>
      <c r="M71" s="23"/>
      <c r="N71" s="23"/>
      <c r="O71" s="23"/>
      <c r="P71" s="23"/>
    </row>
    <row r="72" spans="1:16" x14ac:dyDescent="0.2">
      <c r="A72" s="19"/>
      <c r="B72" s="18"/>
      <c r="C72" s="21"/>
      <c r="D72" s="21"/>
      <c r="E72" s="20"/>
      <c r="G72" s="21"/>
      <c r="H72" s="20"/>
      <c r="I72" s="20"/>
      <c r="J72" s="23"/>
      <c r="K72" s="23"/>
      <c r="L72" s="23"/>
      <c r="M72" s="23"/>
      <c r="N72" s="23"/>
      <c r="O72" s="23"/>
      <c r="P72" s="23"/>
    </row>
    <row r="73" spans="1:16" x14ac:dyDescent="0.2">
      <c r="A73" s="19"/>
      <c r="B73" s="18"/>
      <c r="C73" s="21"/>
      <c r="D73" s="21"/>
      <c r="E73" s="20"/>
      <c r="G73" s="22"/>
      <c r="H73" s="21"/>
      <c r="I73" s="20"/>
      <c r="J73" s="23"/>
      <c r="K73" s="21"/>
      <c r="L73" s="23"/>
      <c r="M73" s="23"/>
      <c r="N73" s="23"/>
      <c r="O73" s="23"/>
      <c r="P73" s="23"/>
    </row>
    <row r="74" spans="1:16" x14ac:dyDescent="0.2">
      <c r="A74" s="19"/>
      <c r="B74" s="18"/>
      <c r="C74" s="21"/>
      <c r="D74" s="21"/>
      <c r="E74" s="20"/>
      <c r="G74" s="22"/>
      <c r="H74" s="20"/>
      <c r="I74" s="21"/>
      <c r="J74" s="23"/>
      <c r="K74" s="21"/>
      <c r="L74" s="23"/>
      <c r="M74" s="23"/>
      <c r="N74" s="23"/>
      <c r="O74" s="23"/>
      <c r="P74" s="23"/>
    </row>
    <row r="75" spans="1:16" x14ac:dyDescent="0.2">
      <c r="A75" s="19"/>
      <c r="B75" s="18"/>
      <c r="C75" s="21"/>
      <c r="D75" s="21"/>
      <c r="E75" s="20"/>
      <c r="G75" s="22"/>
      <c r="H75" s="21"/>
      <c r="I75" s="21"/>
      <c r="J75" s="23"/>
      <c r="K75" s="23"/>
      <c r="L75" s="23"/>
      <c r="M75" s="23"/>
      <c r="N75" s="23"/>
      <c r="O75" s="23"/>
      <c r="P75" s="23"/>
    </row>
    <row r="76" spans="1:16" x14ac:dyDescent="0.2">
      <c r="A76" s="19"/>
      <c r="B76" s="18"/>
      <c r="C76" s="21"/>
      <c r="D76" s="21"/>
      <c r="E76" s="20"/>
      <c r="G76" s="22"/>
      <c r="H76" s="20"/>
      <c r="I76" s="21"/>
      <c r="J76" s="21"/>
      <c r="K76" s="23"/>
      <c r="L76" s="23"/>
      <c r="M76" s="23"/>
      <c r="N76" s="23"/>
      <c r="O76" s="23"/>
      <c r="P76" s="23"/>
    </row>
    <row r="77" spans="1:16" x14ac:dyDescent="0.2">
      <c r="A77" s="19"/>
      <c r="B77" s="18"/>
      <c r="C77" s="21"/>
      <c r="D77" s="21"/>
      <c r="E77" s="20"/>
      <c r="G77" s="21"/>
      <c r="H77" s="20"/>
      <c r="I77" s="21"/>
      <c r="J77" s="23"/>
      <c r="K77" s="23"/>
      <c r="L77" s="23"/>
      <c r="M77" s="23"/>
      <c r="N77" s="23"/>
      <c r="O77" s="23"/>
      <c r="P77" s="23"/>
    </row>
    <row r="78" spans="1:16" x14ac:dyDescent="0.2">
      <c r="A78" s="19"/>
      <c r="B78" s="18"/>
      <c r="C78" s="21"/>
      <c r="D78" s="21"/>
      <c r="E78" s="20"/>
      <c r="G78" s="21"/>
      <c r="H78" s="20"/>
      <c r="I78" s="20"/>
      <c r="J78" s="23"/>
      <c r="K78" s="23"/>
      <c r="L78" s="23"/>
      <c r="M78" s="23"/>
      <c r="N78" s="23"/>
      <c r="O78" s="23"/>
      <c r="P78" s="23"/>
    </row>
    <row r="79" spans="1:16" x14ac:dyDescent="0.2">
      <c r="A79" s="19"/>
      <c r="B79" s="18"/>
      <c r="C79" s="21"/>
      <c r="D79" s="21"/>
      <c r="E79" s="20"/>
      <c r="G79" s="22"/>
      <c r="H79" s="20"/>
      <c r="I79" s="21"/>
      <c r="J79" s="23"/>
      <c r="K79" s="23"/>
      <c r="L79" s="23"/>
      <c r="M79" s="23"/>
      <c r="N79" s="23"/>
      <c r="O79" s="23"/>
      <c r="P79" s="23"/>
    </row>
    <row r="80" spans="1:16" x14ac:dyDescent="0.2">
      <c r="A80" s="19"/>
      <c r="B80" s="18"/>
      <c r="C80" s="21"/>
      <c r="D80" s="21"/>
      <c r="E80" s="20"/>
      <c r="G80" s="21"/>
      <c r="H80" s="20"/>
      <c r="I80" s="21"/>
      <c r="J80" s="23"/>
      <c r="K80" s="23"/>
      <c r="L80" s="23"/>
      <c r="M80" s="23"/>
      <c r="N80" s="23"/>
      <c r="O80" s="23"/>
      <c r="P80" s="23"/>
    </row>
    <row r="81" spans="1:16" x14ac:dyDescent="0.2">
      <c r="A81" s="19"/>
      <c r="B81" s="18"/>
      <c r="C81" s="21"/>
      <c r="D81" s="21"/>
      <c r="E81" s="20"/>
      <c r="G81" s="21"/>
      <c r="H81" s="20"/>
      <c r="I81" s="21"/>
      <c r="J81" s="23"/>
      <c r="K81" s="23"/>
      <c r="L81" s="23"/>
      <c r="M81" s="23"/>
      <c r="N81" s="23"/>
      <c r="O81" s="23"/>
      <c r="P81" s="23"/>
    </row>
    <row r="82" spans="1:16" x14ac:dyDescent="0.2">
      <c r="A82" s="19"/>
      <c r="B82" s="18"/>
      <c r="C82" s="21"/>
      <c r="D82" s="21"/>
      <c r="E82" s="20"/>
      <c r="G82" s="21"/>
      <c r="H82" s="20"/>
      <c r="I82" s="21"/>
      <c r="J82" s="23"/>
      <c r="K82" s="23"/>
      <c r="L82" s="23"/>
      <c r="M82" s="23"/>
      <c r="N82" s="23"/>
      <c r="O82" s="23"/>
      <c r="P82" s="23"/>
    </row>
    <row r="83" spans="1:16" x14ac:dyDescent="0.2">
      <c r="A83" s="19"/>
      <c r="B83" s="18"/>
      <c r="C83" s="21"/>
      <c r="D83" s="21"/>
      <c r="E83" s="20"/>
      <c r="G83" s="22"/>
      <c r="H83" s="21"/>
      <c r="I83" s="21"/>
      <c r="J83" s="23"/>
      <c r="K83" s="23"/>
      <c r="L83" s="23"/>
      <c r="M83" s="23"/>
      <c r="N83" s="23"/>
      <c r="O83" s="23"/>
      <c r="P83" s="23"/>
    </row>
    <row r="84" spans="1:16" x14ac:dyDescent="0.2">
      <c r="A84" s="19"/>
      <c r="B84" s="18"/>
      <c r="C84" s="21"/>
      <c r="D84" s="21"/>
      <c r="E84" s="20"/>
      <c r="G84" s="22"/>
      <c r="H84" s="21"/>
      <c r="I84" s="20"/>
      <c r="J84" s="23"/>
      <c r="K84" s="23"/>
      <c r="L84" s="21"/>
      <c r="M84" s="23"/>
      <c r="N84" s="23"/>
      <c r="O84" s="23"/>
      <c r="P84" s="23"/>
    </row>
    <row r="85" spans="1:16" x14ac:dyDescent="0.2">
      <c r="A85" s="19"/>
      <c r="B85" s="18"/>
      <c r="C85" s="21"/>
      <c r="D85" s="21"/>
      <c r="E85" s="20"/>
      <c r="G85" s="21"/>
      <c r="H85" s="21"/>
      <c r="I85" s="20"/>
      <c r="J85" s="23"/>
      <c r="K85" s="23"/>
      <c r="L85" s="23"/>
      <c r="M85" s="23"/>
      <c r="N85" s="23"/>
      <c r="O85" s="23"/>
      <c r="P85" s="23"/>
    </row>
    <row r="86" spans="1:16" x14ac:dyDescent="0.2">
      <c r="A86" s="19"/>
      <c r="B86" s="18"/>
      <c r="C86" s="21"/>
      <c r="D86" s="21"/>
      <c r="E86" s="20"/>
      <c r="G86" s="21"/>
      <c r="H86" s="20"/>
      <c r="I86" s="20"/>
      <c r="J86" s="23"/>
      <c r="K86" s="23"/>
      <c r="L86" s="23"/>
      <c r="M86" s="23"/>
      <c r="N86" s="23"/>
      <c r="O86" s="23"/>
      <c r="P86" s="23"/>
    </row>
    <row r="87" spans="1:16" x14ac:dyDescent="0.2">
      <c r="A87" s="19"/>
      <c r="B87" s="18"/>
      <c r="C87" s="21"/>
      <c r="D87" s="21"/>
      <c r="E87" s="20"/>
      <c r="G87" s="22"/>
      <c r="H87" s="20"/>
      <c r="I87" s="21"/>
      <c r="J87" s="23"/>
      <c r="K87" s="23"/>
      <c r="L87" s="23"/>
      <c r="M87" s="23"/>
      <c r="N87" s="23"/>
      <c r="O87" s="23"/>
      <c r="P87" s="23"/>
    </row>
    <row r="88" spans="1:16" x14ac:dyDescent="0.2">
      <c r="A88" s="19"/>
      <c r="B88" s="18"/>
      <c r="C88" s="21"/>
      <c r="D88" s="21"/>
      <c r="E88" s="20"/>
      <c r="G88" s="22"/>
      <c r="H88" s="21"/>
      <c r="I88" s="21"/>
      <c r="J88" s="23"/>
      <c r="K88" s="23"/>
      <c r="L88" s="23"/>
      <c r="M88" s="23"/>
      <c r="N88" s="23"/>
      <c r="O88" s="23"/>
      <c r="P88" s="23"/>
    </row>
    <row r="89" spans="1:16" x14ac:dyDescent="0.2">
      <c r="A89" s="19"/>
      <c r="B89" s="18"/>
      <c r="C89" s="21"/>
      <c r="D89" s="21"/>
      <c r="E89" s="20"/>
      <c r="G89" s="21"/>
      <c r="H89" s="21"/>
      <c r="I89" s="20"/>
      <c r="J89" s="23"/>
      <c r="K89" s="23"/>
      <c r="L89" s="23"/>
      <c r="M89" s="23"/>
      <c r="N89" s="23"/>
      <c r="O89" s="23"/>
      <c r="P89" s="23"/>
    </row>
    <row r="90" spans="1:16" x14ac:dyDescent="0.2">
      <c r="A90" s="19"/>
      <c r="B90" s="18"/>
      <c r="C90" s="21"/>
      <c r="D90" s="21"/>
      <c r="E90" s="20"/>
      <c r="G90" s="21"/>
      <c r="H90" s="20"/>
      <c r="I90" s="21"/>
      <c r="J90" s="23"/>
      <c r="K90" s="23"/>
      <c r="L90" s="23"/>
      <c r="M90" s="23"/>
      <c r="N90" s="23"/>
      <c r="O90" s="23"/>
      <c r="P90" s="23"/>
    </row>
    <row r="91" spans="1:16" x14ac:dyDescent="0.2">
      <c r="A91" s="19"/>
      <c r="B91" s="18"/>
      <c r="C91" s="21"/>
      <c r="D91" s="21"/>
      <c r="E91" s="20"/>
      <c r="G91" s="22"/>
      <c r="H91" s="20"/>
      <c r="I91" s="21"/>
      <c r="J91" s="23"/>
      <c r="K91" s="23"/>
      <c r="L91" s="23"/>
      <c r="M91" s="23"/>
      <c r="N91" s="23"/>
      <c r="O91" s="23"/>
      <c r="P91" s="23"/>
    </row>
    <row r="92" spans="1:16" x14ac:dyDescent="0.2">
      <c r="A92" s="19"/>
      <c r="B92" s="18"/>
      <c r="C92" s="21"/>
      <c r="D92" s="21"/>
      <c r="E92" s="20"/>
      <c r="G92" s="22"/>
      <c r="H92" s="21"/>
      <c r="I92" s="21"/>
      <c r="J92" s="23"/>
      <c r="K92" s="23"/>
      <c r="L92" s="23"/>
      <c r="M92" s="23"/>
      <c r="N92" s="23"/>
      <c r="O92" s="23"/>
      <c r="P92" s="23"/>
    </row>
    <row r="93" spans="1:16" x14ac:dyDescent="0.2">
      <c r="A93" s="11"/>
      <c r="B93" s="6"/>
      <c r="C93" s="10"/>
      <c r="D93" s="10"/>
      <c r="H93" s="10"/>
      <c r="I93" s="10"/>
    </row>
    <row r="94" spans="1:16" x14ac:dyDescent="0.2">
      <c r="A94" s="11"/>
      <c r="B94" s="6"/>
      <c r="C94" s="10"/>
      <c r="D94" s="10"/>
      <c r="G94" s="10"/>
      <c r="I94" s="10"/>
    </row>
    <row r="95" spans="1:16" x14ac:dyDescent="0.2">
      <c r="A95" s="11"/>
      <c r="B95" s="6"/>
      <c r="C95" s="10"/>
      <c r="D95" s="10"/>
      <c r="I95" s="10"/>
      <c r="K95" s="10"/>
    </row>
    <row r="96" spans="1:16" x14ac:dyDescent="0.2">
      <c r="A96" s="11"/>
      <c r="B96" s="6"/>
      <c r="C96" s="10"/>
      <c r="D96" s="10"/>
      <c r="G96" s="10"/>
      <c r="I96" s="10"/>
    </row>
    <row r="97" spans="1:13" x14ac:dyDescent="0.2">
      <c r="A97" s="11"/>
      <c r="B97" s="6"/>
      <c r="C97" s="10"/>
      <c r="D97" s="10"/>
      <c r="G97" s="10"/>
    </row>
    <row r="98" spans="1:13" x14ac:dyDescent="0.2">
      <c r="A98" s="11"/>
      <c r="B98" s="6"/>
      <c r="C98" s="10"/>
      <c r="D98" s="10"/>
      <c r="H98" s="10"/>
      <c r="I98" s="10"/>
    </row>
    <row r="99" spans="1:13" x14ac:dyDescent="0.2">
      <c r="A99" s="11"/>
      <c r="B99" s="6"/>
      <c r="C99" s="10"/>
      <c r="D99" s="10"/>
      <c r="G99" s="10"/>
    </row>
    <row r="100" spans="1:13" x14ac:dyDescent="0.2">
      <c r="A100" s="11"/>
      <c r="B100" s="6"/>
      <c r="C100" s="10"/>
      <c r="K100" s="10"/>
    </row>
    <row r="101" spans="1:13" x14ac:dyDescent="0.2">
      <c r="A101" s="11"/>
      <c r="B101" s="6"/>
      <c r="D101" s="10"/>
      <c r="H101" s="10"/>
    </row>
    <row r="102" spans="1:13" x14ac:dyDescent="0.2">
      <c r="A102" s="11"/>
      <c r="B102" s="6"/>
      <c r="C102" s="10"/>
      <c r="D102" s="10"/>
      <c r="G102" s="10"/>
      <c r="I102" s="10"/>
    </row>
    <row r="103" spans="1:13" x14ac:dyDescent="0.2">
      <c r="A103" s="11"/>
      <c r="B103" s="6"/>
      <c r="C103" s="10"/>
      <c r="D103" s="10"/>
      <c r="G103" s="10"/>
      <c r="I103" s="10"/>
    </row>
    <row r="104" spans="1:13" x14ac:dyDescent="0.2">
      <c r="A104" s="11"/>
      <c r="B104" s="6"/>
      <c r="C104" s="10"/>
      <c r="D104" s="10"/>
      <c r="I104" s="10"/>
      <c r="J104" s="10"/>
    </row>
    <row r="105" spans="1:13" x14ac:dyDescent="0.2">
      <c r="A105" s="11"/>
      <c r="B105" s="6"/>
      <c r="C105" s="10"/>
      <c r="D105" s="10"/>
      <c r="G105" s="10"/>
    </row>
    <row r="106" spans="1:13" x14ac:dyDescent="0.2">
      <c r="A106" s="11"/>
      <c r="B106" s="6"/>
      <c r="C106" s="10"/>
      <c r="D106" s="10"/>
      <c r="I106" s="10"/>
      <c r="M106" s="10"/>
    </row>
    <row r="107" spans="1:13" x14ac:dyDescent="0.2">
      <c r="A107" s="11"/>
      <c r="B107" s="6"/>
      <c r="C107" s="10"/>
      <c r="D107" s="10"/>
      <c r="I107" s="10"/>
      <c r="K107" s="10"/>
    </row>
    <row r="108" spans="1:13" x14ac:dyDescent="0.2">
      <c r="A108" s="11"/>
      <c r="B108" s="6"/>
      <c r="C108" s="10"/>
      <c r="D108" s="10"/>
      <c r="I108" s="10"/>
      <c r="M108" s="10"/>
    </row>
    <row r="109" spans="1:13" x14ac:dyDescent="0.2">
      <c r="A109" s="11"/>
      <c r="B109" s="6"/>
      <c r="D109" s="10"/>
      <c r="H109" s="10"/>
    </row>
    <row r="110" spans="1:13" x14ac:dyDescent="0.2">
      <c r="A110" s="11"/>
      <c r="B110" s="6"/>
      <c r="C110" s="10"/>
      <c r="D110" s="10"/>
      <c r="G110" s="10"/>
      <c r="M110" s="10"/>
    </row>
    <row r="111" spans="1:13" x14ac:dyDescent="0.2">
      <c r="A111" s="11"/>
      <c r="B111" s="6"/>
      <c r="C111" s="10"/>
      <c r="D111" s="10"/>
      <c r="G111" s="10"/>
      <c r="M111" s="10"/>
    </row>
    <row r="112" spans="1:13" x14ac:dyDescent="0.2">
      <c r="A112" s="11"/>
      <c r="B112" s="6"/>
      <c r="C112" s="10"/>
      <c r="D112" s="10"/>
      <c r="G112" s="10"/>
      <c r="I112" s="10"/>
    </row>
    <row r="113" spans="1:13" x14ac:dyDescent="0.2">
      <c r="A113" s="11"/>
      <c r="B113" s="6"/>
      <c r="C113" s="10"/>
      <c r="D113" s="10"/>
      <c r="G113" s="10"/>
      <c r="J113" s="10"/>
    </row>
    <row r="114" spans="1:13" x14ac:dyDescent="0.2">
      <c r="A114" s="12"/>
      <c r="B114" s="13"/>
      <c r="C114" s="14"/>
      <c r="D114" s="14"/>
      <c r="E114" s="15"/>
      <c r="G114" s="14"/>
      <c r="H114" s="15"/>
      <c r="I114" s="15"/>
      <c r="J114" s="16"/>
      <c r="K114" s="16"/>
      <c r="L114" s="16"/>
      <c r="M114" s="16"/>
    </row>
    <row r="115" spans="1:13" x14ac:dyDescent="0.2">
      <c r="A115" s="12"/>
      <c r="B115" s="6"/>
      <c r="C115" s="10"/>
      <c r="I115" s="10"/>
      <c r="J115" s="10"/>
    </row>
    <row r="116" spans="1:13" x14ac:dyDescent="0.2">
      <c r="A116" s="12"/>
      <c r="B116" s="6"/>
      <c r="C116" s="10"/>
      <c r="K116" s="10"/>
      <c r="L116" s="10"/>
    </row>
    <row r="117" spans="1:13" s="16" customFormat="1" x14ac:dyDescent="0.2">
      <c r="A117" s="12"/>
      <c r="B117" s="6"/>
      <c r="C117" s="10"/>
      <c r="D117" s="9"/>
      <c r="E117" s="9"/>
      <c r="F117" s="7"/>
      <c r="G117" s="8"/>
      <c r="H117" s="9"/>
      <c r="I117" s="10"/>
      <c r="J117" s="17"/>
      <c r="K117" s="10"/>
      <c r="L117"/>
      <c r="M117"/>
    </row>
    <row r="118" spans="1:13" x14ac:dyDescent="0.2">
      <c r="A118" s="12"/>
      <c r="B118" s="6"/>
      <c r="C118" s="10"/>
      <c r="G118" s="10"/>
      <c r="I118" s="10"/>
    </row>
    <row r="119" spans="1:13" x14ac:dyDescent="0.2">
      <c r="A119" s="12"/>
      <c r="B119" s="6"/>
      <c r="C119" s="10"/>
      <c r="I119" s="10"/>
      <c r="K119" s="10"/>
    </row>
    <row r="120" spans="1:13" x14ac:dyDescent="0.2">
      <c r="A120" s="12"/>
      <c r="B120" s="6"/>
      <c r="C120" s="10"/>
      <c r="G120" s="10"/>
      <c r="I120" s="10"/>
    </row>
    <row r="121" spans="1:13" x14ac:dyDescent="0.2">
      <c r="A121" s="12"/>
      <c r="B121" s="6"/>
      <c r="C121" s="10"/>
      <c r="D121" s="10"/>
      <c r="I121" s="10"/>
      <c r="K121" s="10"/>
    </row>
    <row r="122" spans="1:13" x14ac:dyDescent="0.2">
      <c r="A122" s="12"/>
      <c r="B122" s="6"/>
      <c r="C122" s="10"/>
      <c r="D122" s="10"/>
      <c r="H122" s="10"/>
      <c r="I122" s="10"/>
    </row>
    <row r="123" spans="1:13" x14ac:dyDescent="0.2">
      <c r="A123" s="12"/>
      <c r="B123" s="6"/>
      <c r="C123" s="10"/>
      <c r="D123" s="10"/>
      <c r="H123" s="10"/>
      <c r="L123" s="10"/>
    </row>
    <row r="124" spans="1:13" x14ac:dyDescent="0.2">
      <c r="A124" s="12"/>
      <c r="B124" s="6"/>
      <c r="C124" s="10"/>
      <c r="D124" s="10"/>
      <c r="H124" s="10"/>
      <c r="I124" s="10"/>
    </row>
    <row r="125" spans="1:13" x14ac:dyDescent="0.2">
      <c r="A125" s="12"/>
      <c r="B125" s="6"/>
      <c r="C125" s="10"/>
      <c r="D125" s="10"/>
      <c r="I125" s="10"/>
    </row>
    <row r="126" spans="1:13" x14ac:dyDescent="0.2">
      <c r="A126" s="12"/>
      <c r="B126" s="6"/>
      <c r="C126" s="10"/>
      <c r="D126" s="10"/>
      <c r="I126" s="10"/>
      <c r="J126" s="10"/>
    </row>
    <row r="127" spans="1:13" x14ac:dyDescent="0.2">
      <c r="A127" s="12"/>
      <c r="B127" s="6"/>
      <c r="C127" s="10"/>
      <c r="D127" s="10"/>
      <c r="I127" s="10"/>
      <c r="J127" s="10"/>
    </row>
    <row r="128" spans="1:13" x14ac:dyDescent="0.2">
      <c r="A128" s="12"/>
      <c r="B128" s="6"/>
      <c r="C128" s="10"/>
      <c r="D128" s="10"/>
      <c r="I128" s="10"/>
      <c r="J128" s="10"/>
    </row>
    <row r="129" spans="1:13" x14ac:dyDescent="0.2">
      <c r="A129" s="12"/>
      <c r="B129" s="6"/>
      <c r="C129" s="10"/>
      <c r="D129" s="10"/>
      <c r="I129" s="10"/>
      <c r="J129" s="10"/>
    </row>
    <row r="130" spans="1:13" x14ac:dyDescent="0.2">
      <c r="A130" s="12"/>
      <c r="B130" s="6"/>
      <c r="C130" s="10"/>
      <c r="D130" s="10"/>
      <c r="I130" s="10"/>
      <c r="J130" s="10"/>
    </row>
    <row r="131" spans="1:13" x14ac:dyDescent="0.2">
      <c r="A131" s="12"/>
      <c r="B131" s="6"/>
      <c r="C131" s="10"/>
      <c r="D131" s="10"/>
      <c r="K131" s="10"/>
    </row>
    <row r="132" spans="1:13" x14ac:dyDescent="0.2">
      <c r="A132" s="12"/>
      <c r="B132" s="6"/>
      <c r="C132" s="10"/>
      <c r="D132" s="10"/>
      <c r="K132" s="10"/>
    </row>
    <row r="133" spans="1:13" x14ac:dyDescent="0.2">
      <c r="A133" s="12"/>
      <c r="B133" s="6"/>
      <c r="C133" s="10"/>
      <c r="D133" s="10"/>
      <c r="K133" s="10"/>
      <c r="M133" s="10"/>
    </row>
    <row r="134" spans="1:13" x14ac:dyDescent="0.2">
      <c r="A134" s="11"/>
      <c r="B134" s="6"/>
      <c r="C134" s="10"/>
      <c r="D134" s="10"/>
      <c r="I134" s="10"/>
    </row>
    <row r="135" spans="1:13" x14ac:dyDescent="0.2">
      <c r="A135" s="11"/>
      <c r="B135" s="6"/>
      <c r="C135" s="10"/>
      <c r="D135" s="10"/>
      <c r="H135" s="10"/>
      <c r="L135" s="17"/>
    </row>
    <row r="136" spans="1:13" x14ac:dyDescent="0.2">
      <c r="A136" s="11"/>
      <c r="B136" s="6"/>
      <c r="C136" s="10"/>
      <c r="D136" s="10"/>
      <c r="H136" s="10"/>
      <c r="I136" s="10"/>
    </row>
    <row r="137" spans="1:13" x14ac:dyDescent="0.2">
      <c r="A137" s="11"/>
      <c r="B137" s="6"/>
      <c r="C137" s="10"/>
      <c r="D137" s="10"/>
      <c r="H137" s="10"/>
      <c r="I137" s="10"/>
    </row>
    <row r="138" spans="1:13" x14ac:dyDescent="0.2">
      <c r="A138" s="11"/>
      <c r="B138" s="6"/>
      <c r="C138" s="10"/>
      <c r="D138" s="10"/>
      <c r="H138" s="10"/>
      <c r="I138" s="10"/>
    </row>
    <row r="139" spans="1:13" x14ac:dyDescent="0.2">
      <c r="A139" s="11"/>
      <c r="B139" s="6"/>
      <c r="C139" s="10"/>
      <c r="D139" s="10"/>
      <c r="H139" s="10"/>
      <c r="L139" s="10"/>
    </row>
    <row r="140" spans="1:13" x14ac:dyDescent="0.2">
      <c r="A140" s="11"/>
      <c r="B140" s="6"/>
      <c r="C140" s="10"/>
      <c r="D140" s="10"/>
      <c r="H140" s="10"/>
      <c r="I140" s="10"/>
    </row>
    <row r="141" spans="1:13" x14ac:dyDescent="0.2">
      <c r="A141" s="11"/>
      <c r="B141" s="6"/>
      <c r="C141" s="10"/>
      <c r="D141" s="10"/>
      <c r="H141" s="10"/>
      <c r="I141" s="10"/>
    </row>
    <row r="142" spans="1:13" x14ac:dyDescent="0.2">
      <c r="A142" s="11"/>
      <c r="B142" s="6"/>
      <c r="C142" s="10"/>
      <c r="D142" s="10"/>
      <c r="H142" s="10"/>
      <c r="M142" s="10"/>
    </row>
    <row r="143" spans="1:13" x14ac:dyDescent="0.2">
      <c r="A143" s="11"/>
      <c r="B143" s="6"/>
      <c r="C143" s="10"/>
      <c r="D143" s="10"/>
      <c r="I143" s="10"/>
      <c r="J143" s="10"/>
    </row>
    <row r="144" spans="1:13" x14ac:dyDescent="0.2">
      <c r="A144" s="11"/>
      <c r="B144" s="6"/>
      <c r="C144" s="10"/>
      <c r="D144" s="10"/>
      <c r="H144" s="10"/>
      <c r="I144" s="10"/>
    </row>
    <row r="145" spans="1:13" x14ac:dyDescent="0.2">
      <c r="A145" s="11"/>
      <c r="B145" s="6"/>
      <c r="C145" s="10"/>
      <c r="D145" s="10"/>
      <c r="H145" s="10"/>
      <c r="M145" s="10"/>
    </row>
    <row r="146" spans="1:13" x14ac:dyDescent="0.2">
      <c r="A146" s="11"/>
      <c r="B146" s="6"/>
      <c r="C146" s="10"/>
      <c r="D146" s="10"/>
      <c r="H146" s="10"/>
      <c r="K146" s="10"/>
    </row>
    <row r="147" spans="1:13" x14ac:dyDescent="0.2">
      <c r="A147" s="11"/>
      <c r="B147" s="6"/>
      <c r="C147" s="10"/>
      <c r="D147" s="10"/>
      <c r="H147" s="10"/>
    </row>
    <row r="148" spans="1:13" x14ac:dyDescent="0.2">
      <c r="A148" s="11"/>
      <c r="B148" s="6"/>
      <c r="C148" s="10"/>
      <c r="D148" s="10"/>
      <c r="H148" s="10"/>
      <c r="I148" s="10"/>
    </row>
    <row r="149" spans="1:13" x14ac:dyDescent="0.2">
      <c r="A149" s="11"/>
      <c r="B149" s="6"/>
      <c r="C149" s="10"/>
      <c r="D149" s="10"/>
      <c r="H149" s="10"/>
      <c r="I149" s="10"/>
    </row>
    <row r="150" spans="1:13" x14ac:dyDescent="0.2">
      <c r="A150" s="11"/>
      <c r="B150" s="6"/>
      <c r="C150" s="10"/>
      <c r="D150" s="10"/>
      <c r="G150" s="10"/>
      <c r="H150" s="10"/>
    </row>
    <row r="151" spans="1:13" x14ac:dyDescent="0.2">
      <c r="A151" s="11"/>
      <c r="B151" s="6"/>
      <c r="C151" s="10"/>
      <c r="D151" s="10"/>
      <c r="G151" s="10"/>
      <c r="I151" s="10"/>
    </row>
    <row r="152" spans="1:13" x14ac:dyDescent="0.2">
      <c r="A152" s="11"/>
      <c r="B152" s="6"/>
      <c r="C152" s="10"/>
      <c r="D152" s="10"/>
      <c r="G152" s="10"/>
      <c r="I152" s="10"/>
    </row>
    <row r="153" spans="1:13" x14ac:dyDescent="0.2">
      <c r="A153" s="11"/>
      <c r="B153" s="6"/>
      <c r="C153" s="10"/>
      <c r="D153" s="10"/>
      <c r="I153" s="10"/>
      <c r="K153" s="10"/>
    </row>
    <row r="154" spans="1:13" x14ac:dyDescent="0.2">
      <c r="A154" s="11"/>
      <c r="B154" s="6"/>
      <c r="C154" s="10"/>
      <c r="D154" s="10"/>
      <c r="G154" s="10"/>
      <c r="L154" s="10"/>
    </row>
    <row r="155" spans="1:13" x14ac:dyDescent="0.2">
      <c r="A155" s="11"/>
      <c r="B155" s="6"/>
      <c r="C155" s="10"/>
      <c r="D155" s="10"/>
      <c r="G155" s="10"/>
      <c r="I155" s="10"/>
    </row>
    <row r="156" spans="1:13" x14ac:dyDescent="0.2">
      <c r="A156" s="11"/>
      <c r="B156" s="6"/>
      <c r="C156" s="10"/>
      <c r="D156" s="10"/>
      <c r="G156" s="10"/>
      <c r="I156" s="10"/>
    </row>
    <row r="157" spans="1:13" x14ac:dyDescent="0.2">
      <c r="A157" s="11"/>
      <c r="B157" s="6"/>
      <c r="C157" s="10"/>
      <c r="D157" s="10"/>
      <c r="G157" s="10"/>
      <c r="M157" s="10"/>
    </row>
    <row r="158" spans="1:13" x14ac:dyDescent="0.2">
      <c r="A158" s="11"/>
      <c r="B158" s="6"/>
      <c r="C158" s="10"/>
      <c r="G158" s="10"/>
      <c r="M158" s="10"/>
    </row>
    <row r="159" spans="1:13" x14ac:dyDescent="0.2">
      <c r="A159" s="11"/>
      <c r="B159" s="6"/>
      <c r="C159" s="10"/>
      <c r="G159" s="10"/>
      <c r="I159" s="10"/>
    </row>
    <row r="160" spans="1:13" x14ac:dyDescent="0.2">
      <c r="A160" s="11"/>
      <c r="B160" s="6"/>
      <c r="C160" s="10"/>
      <c r="G160" s="10"/>
      <c r="I160" s="10"/>
    </row>
    <row r="161" spans="1:13" x14ac:dyDescent="0.2">
      <c r="A161" s="11"/>
      <c r="B161" s="6"/>
      <c r="C161" s="10"/>
      <c r="G161" s="10"/>
      <c r="I161" s="10"/>
    </row>
    <row r="162" spans="1:13" x14ac:dyDescent="0.2">
      <c r="A162" s="11"/>
      <c r="B162" s="6"/>
      <c r="C162" s="10"/>
      <c r="G162" s="10"/>
      <c r="K162" s="10"/>
    </row>
    <row r="163" spans="1:13" x14ac:dyDescent="0.2">
      <c r="A163" s="11"/>
      <c r="B163" s="6"/>
      <c r="C163" s="10"/>
      <c r="I163" s="10"/>
      <c r="M163" s="10"/>
    </row>
    <row r="164" spans="1:13" x14ac:dyDescent="0.2">
      <c r="A164" s="11"/>
      <c r="B164" s="6"/>
      <c r="C164" s="10"/>
      <c r="H164" s="10"/>
      <c r="I164" s="10"/>
    </row>
    <row r="165" spans="1:13" x14ac:dyDescent="0.2">
      <c r="A165" s="11"/>
      <c r="B165" s="6"/>
      <c r="C165" s="10"/>
      <c r="D165" s="10"/>
      <c r="J165" s="10"/>
    </row>
    <row r="166" spans="1:13" x14ac:dyDescent="0.2">
      <c r="A166" s="11"/>
      <c r="B166" s="6"/>
      <c r="C166" s="10"/>
      <c r="D166" s="10"/>
      <c r="H166" s="10"/>
    </row>
    <row r="167" spans="1:13" x14ac:dyDescent="0.2">
      <c r="A167" s="11"/>
      <c r="B167" s="6"/>
    </row>
    <row r="168" spans="1:13" x14ac:dyDescent="0.2">
      <c r="A168" s="11"/>
      <c r="B168" s="6"/>
    </row>
    <row r="169" spans="1:13" x14ac:dyDescent="0.2">
      <c r="A169" s="11"/>
      <c r="B169" s="6"/>
      <c r="G169" s="9"/>
    </row>
    <row r="170" spans="1:13" x14ac:dyDescent="0.2">
      <c r="A170" s="11"/>
      <c r="B170" s="6"/>
    </row>
    <row r="171" spans="1:13" x14ac:dyDescent="0.2">
      <c r="A171" s="11"/>
      <c r="B171" s="6"/>
      <c r="M171" s="9"/>
    </row>
    <row r="172" spans="1:13" x14ac:dyDescent="0.2">
      <c r="A172" s="11"/>
      <c r="B172" s="6"/>
      <c r="C172" s="10"/>
      <c r="D172" s="10"/>
      <c r="G172" s="10"/>
      <c r="H172" s="10"/>
    </row>
    <row r="173" spans="1:13" x14ac:dyDescent="0.2">
      <c r="A173" s="11"/>
      <c r="B173" s="6"/>
      <c r="C173" s="10"/>
      <c r="D173" s="10"/>
      <c r="G173" s="10"/>
    </row>
    <row r="174" spans="1:13" x14ac:dyDescent="0.2">
      <c r="A174" s="11"/>
      <c r="B174" s="6"/>
      <c r="C174" s="10"/>
      <c r="D174" s="10"/>
      <c r="G174" s="10"/>
    </row>
    <row r="175" spans="1:13" x14ac:dyDescent="0.2">
      <c r="A175" s="11"/>
      <c r="B175" s="6"/>
      <c r="C175" s="10"/>
      <c r="D175" s="10"/>
      <c r="G175" s="10"/>
      <c r="I175" s="10"/>
    </row>
    <row r="176" spans="1:13" x14ac:dyDescent="0.2">
      <c r="A176" s="11"/>
      <c r="B176" s="6"/>
      <c r="C176" s="10"/>
      <c r="D176" s="10"/>
      <c r="G176" s="10"/>
      <c r="K176" s="10"/>
    </row>
    <row r="177" spans="1:13" x14ac:dyDescent="0.2">
      <c r="A177" s="11"/>
      <c r="B177" s="6"/>
      <c r="C177" s="10"/>
      <c r="D177" s="10"/>
      <c r="G177" s="10"/>
      <c r="I177" s="10"/>
    </row>
    <row r="178" spans="1:13" x14ac:dyDescent="0.2">
      <c r="A178" s="11"/>
      <c r="B178" s="6"/>
      <c r="C178" s="10"/>
      <c r="D178" s="10"/>
      <c r="G178" s="10"/>
      <c r="I178" s="10"/>
    </row>
    <row r="179" spans="1:13" x14ac:dyDescent="0.2">
      <c r="A179" s="11"/>
      <c r="B179" s="6"/>
      <c r="C179" s="10"/>
      <c r="D179" s="10"/>
      <c r="G179" s="10"/>
      <c r="I179" s="10"/>
    </row>
    <row r="180" spans="1:13" x14ac:dyDescent="0.2">
      <c r="A180" s="11"/>
      <c r="B180" s="6"/>
      <c r="C180" s="10"/>
      <c r="D180" s="10"/>
      <c r="G180" s="10"/>
      <c r="I180" s="10"/>
    </row>
    <row r="181" spans="1:13" x14ac:dyDescent="0.2">
      <c r="A181" s="11"/>
      <c r="B181" s="6"/>
      <c r="C181" s="10"/>
      <c r="D181" s="10"/>
      <c r="G181" s="10"/>
      <c r="M181" s="10"/>
    </row>
    <row r="182" spans="1:13" x14ac:dyDescent="0.2">
      <c r="A182" s="11"/>
      <c r="B182" s="6"/>
      <c r="D182" s="10"/>
      <c r="K182" s="10"/>
      <c r="M182" s="9"/>
    </row>
    <row r="183" spans="1:13" x14ac:dyDescent="0.2">
      <c r="A183" s="11"/>
      <c r="B183" s="6"/>
      <c r="C183" s="10"/>
      <c r="D183" s="10"/>
      <c r="I183" s="10"/>
      <c r="K183" s="10"/>
    </row>
    <row r="184" spans="1:13" x14ac:dyDescent="0.2">
      <c r="A184" s="11"/>
      <c r="B184" s="6"/>
      <c r="C184" s="10"/>
      <c r="H184" s="10"/>
    </row>
    <row r="185" spans="1:13" x14ac:dyDescent="0.2">
      <c r="A185" s="11"/>
      <c r="B185" s="6"/>
      <c r="C185" s="10"/>
      <c r="I185" s="10"/>
    </row>
    <row r="186" spans="1:13" x14ac:dyDescent="0.2">
      <c r="A186" s="11"/>
      <c r="B186" s="6"/>
      <c r="C186" s="10"/>
      <c r="I186" s="10"/>
    </row>
    <row r="187" spans="1:13" x14ac:dyDescent="0.2">
      <c r="A187" s="11"/>
      <c r="B187" s="6"/>
      <c r="C187" s="10"/>
      <c r="I187" s="10"/>
    </row>
    <row r="188" spans="1:13" x14ac:dyDescent="0.2">
      <c r="A188" s="11"/>
      <c r="B188" s="6"/>
    </row>
    <row r="189" spans="1:13" x14ac:dyDescent="0.2">
      <c r="A189" s="11"/>
      <c r="B189" s="6"/>
    </row>
    <row r="190" spans="1:13" x14ac:dyDescent="0.2">
      <c r="A190" s="11"/>
      <c r="B190" s="6"/>
    </row>
    <row r="191" spans="1:13" x14ac:dyDescent="0.2">
      <c r="A191" s="11"/>
      <c r="B191" s="6"/>
      <c r="M191" s="9"/>
    </row>
    <row r="192" spans="1:13" x14ac:dyDescent="0.2">
      <c r="A192" s="11"/>
      <c r="B192" s="6"/>
    </row>
    <row r="193" spans="1:13" x14ac:dyDescent="0.2">
      <c r="A193" s="11"/>
      <c r="B193" s="6"/>
    </row>
    <row r="194" spans="1:13" x14ac:dyDescent="0.2">
      <c r="A194" s="11"/>
      <c r="B194" s="6"/>
    </row>
    <row r="195" spans="1:13" x14ac:dyDescent="0.2">
      <c r="A195" s="11"/>
      <c r="B195" s="6"/>
      <c r="C195" s="10"/>
      <c r="D195" s="10"/>
      <c r="I195" s="10"/>
    </row>
    <row r="196" spans="1:13" x14ac:dyDescent="0.2">
      <c r="A196" s="11"/>
      <c r="B196" s="6"/>
      <c r="C196" s="10"/>
      <c r="D196" s="10"/>
      <c r="G196" s="10"/>
    </row>
    <row r="197" spans="1:13" x14ac:dyDescent="0.2">
      <c r="A197" s="19"/>
      <c r="B197" s="18"/>
      <c r="C197" s="21"/>
      <c r="D197" s="10"/>
      <c r="H197" s="10"/>
    </row>
    <row r="198" spans="1:13" x14ac:dyDescent="0.2">
      <c r="A198" s="11"/>
      <c r="B198" s="6"/>
      <c r="C198" s="10"/>
      <c r="D198" s="10"/>
      <c r="M198" s="10"/>
    </row>
    <row r="199" spans="1:13" x14ac:dyDescent="0.2">
      <c r="A199" s="11"/>
      <c r="B199" s="6"/>
      <c r="C199" s="10"/>
      <c r="D199" s="10"/>
      <c r="M199" s="10"/>
    </row>
    <row r="200" spans="1:13" x14ac:dyDescent="0.2">
      <c r="A200" s="11"/>
      <c r="B200" s="6"/>
      <c r="C200" s="10"/>
      <c r="D200" s="10"/>
      <c r="K200" s="10"/>
    </row>
    <row r="201" spans="1:13" x14ac:dyDescent="0.2">
      <c r="A201" s="11"/>
      <c r="B201" s="6"/>
      <c r="C201" s="10"/>
      <c r="D201" s="10"/>
      <c r="J201" s="10"/>
    </row>
    <row r="202" spans="1:13" x14ac:dyDescent="0.2">
      <c r="A202" s="11"/>
      <c r="B202" s="6"/>
      <c r="C202" s="10"/>
      <c r="D202" s="10"/>
      <c r="G202" s="10"/>
      <c r="L202" s="10"/>
    </row>
    <row r="203" spans="1:13" x14ac:dyDescent="0.2">
      <c r="A203" s="11"/>
      <c r="B203" s="6"/>
      <c r="C203" s="10"/>
      <c r="D203" s="10"/>
      <c r="G203" s="10"/>
      <c r="K203" s="10"/>
    </row>
    <row r="204" spans="1:13" x14ac:dyDescent="0.2">
      <c r="A204" s="11"/>
      <c r="B204" s="6"/>
      <c r="C204" s="10"/>
      <c r="D204" s="10"/>
      <c r="I204" s="10"/>
    </row>
    <row r="205" spans="1:13" x14ac:dyDescent="0.2">
      <c r="A205" s="11"/>
      <c r="B205" s="6"/>
      <c r="C205" s="10"/>
      <c r="D205" s="10"/>
      <c r="H205" s="10"/>
      <c r="I205" s="10"/>
    </row>
    <row r="206" spans="1:13" x14ac:dyDescent="0.2">
      <c r="A206" s="11"/>
      <c r="B206" s="6"/>
      <c r="D206" s="10"/>
      <c r="H206" s="10"/>
    </row>
    <row r="207" spans="1:13" x14ac:dyDescent="0.2">
      <c r="A207" s="11"/>
      <c r="B207" s="6"/>
      <c r="C207" s="10"/>
      <c r="D207" s="10"/>
      <c r="H207" s="10"/>
      <c r="I207" s="10"/>
    </row>
    <row r="208" spans="1:13" x14ac:dyDescent="0.2">
      <c r="A208" s="11"/>
      <c r="B208" s="6"/>
      <c r="C208" s="10"/>
      <c r="D208" s="10"/>
      <c r="G208" s="10"/>
      <c r="I208" s="10"/>
    </row>
    <row r="209" spans="1:13" x14ac:dyDescent="0.2">
      <c r="A209" s="11"/>
      <c r="B209" s="6"/>
      <c r="C209" s="10"/>
      <c r="D209" s="10"/>
      <c r="G209" s="10"/>
      <c r="I209" s="10"/>
    </row>
    <row r="210" spans="1:13" x14ac:dyDescent="0.2">
      <c r="A210" s="11"/>
      <c r="B210" s="6"/>
      <c r="C210" s="10"/>
      <c r="D210" s="10"/>
      <c r="G210" s="10"/>
      <c r="I210" s="10"/>
    </row>
    <row r="211" spans="1:13" x14ac:dyDescent="0.2">
      <c r="A211" s="11"/>
      <c r="B211" s="6"/>
      <c r="C211" s="10"/>
      <c r="D211" s="10"/>
      <c r="G211" s="10"/>
      <c r="I211" s="10"/>
    </row>
    <row r="212" spans="1:13" x14ac:dyDescent="0.2">
      <c r="A212" s="11"/>
      <c r="B212" s="6"/>
      <c r="C212" s="10"/>
      <c r="D212" s="10"/>
      <c r="G212" s="10"/>
      <c r="I212" s="10"/>
    </row>
    <row r="213" spans="1:13" x14ac:dyDescent="0.2">
      <c r="A213" s="11"/>
      <c r="B213" s="6"/>
      <c r="C213" s="10"/>
      <c r="D213" s="10"/>
      <c r="G213" s="10"/>
      <c r="J213" s="10"/>
    </row>
    <row r="214" spans="1:13" x14ac:dyDescent="0.2">
      <c r="A214" s="11"/>
      <c r="B214" s="6"/>
      <c r="C214" s="10"/>
      <c r="D214" s="10"/>
      <c r="G214" s="10"/>
      <c r="I214" s="10"/>
    </row>
    <row r="215" spans="1:13" x14ac:dyDescent="0.2">
      <c r="A215" s="11"/>
      <c r="B215" s="6"/>
      <c r="C215" s="10"/>
      <c r="D215" s="10"/>
      <c r="G215" s="10"/>
      <c r="I215" s="10"/>
    </row>
    <row r="216" spans="1:13" x14ac:dyDescent="0.2">
      <c r="A216" s="11"/>
      <c r="B216" s="6"/>
      <c r="C216" s="10"/>
      <c r="D216" s="10"/>
      <c r="H216" s="10"/>
      <c r="I216" s="10"/>
    </row>
    <row r="217" spans="1:13" x14ac:dyDescent="0.2">
      <c r="A217" s="11"/>
      <c r="B217" s="6"/>
      <c r="C217" s="10"/>
      <c r="D217" s="10"/>
      <c r="H217" s="10"/>
      <c r="I217" s="10"/>
    </row>
    <row r="218" spans="1:13" x14ac:dyDescent="0.2">
      <c r="A218" s="11"/>
      <c r="B218" s="6"/>
      <c r="C218" s="10"/>
      <c r="D218" s="10"/>
      <c r="G218" s="10"/>
      <c r="I218" s="10"/>
    </row>
    <row r="219" spans="1:13" x14ac:dyDescent="0.2">
      <c r="A219" s="11"/>
      <c r="B219" s="6"/>
      <c r="C219" s="10"/>
      <c r="D219" s="10"/>
      <c r="G219" s="10"/>
      <c r="I219" s="10"/>
    </row>
    <row r="220" spans="1:13" x14ac:dyDescent="0.2">
      <c r="A220" s="11"/>
      <c r="B220" s="6"/>
      <c r="C220" s="10"/>
      <c r="D220" s="10"/>
      <c r="H220" s="10"/>
      <c r="J220" s="10"/>
    </row>
    <row r="221" spans="1:13" x14ac:dyDescent="0.2">
      <c r="A221" s="11"/>
      <c r="B221" s="6"/>
      <c r="C221" s="10"/>
      <c r="D221" s="10"/>
      <c r="G221" s="10"/>
      <c r="M221" s="10"/>
    </row>
    <row r="222" spans="1:13" x14ac:dyDescent="0.2">
      <c r="A222" s="11"/>
      <c r="B222" s="6"/>
      <c r="C222" s="10"/>
      <c r="D222" s="10"/>
      <c r="G222" s="10"/>
      <c r="I222" s="10"/>
    </row>
    <row r="223" spans="1:13" x14ac:dyDescent="0.2">
      <c r="A223" s="11"/>
      <c r="B223" s="6"/>
      <c r="C223" s="10"/>
      <c r="D223" s="10"/>
      <c r="G223" s="10"/>
      <c r="M223" s="10"/>
    </row>
    <row r="224" spans="1:13" x14ac:dyDescent="0.2">
      <c r="A224" s="11"/>
      <c r="B224" s="6"/>
      <c r="C224" s="10"/>
      <c r="D224" s="10"/>
      <c r="G224" s="10"/>
    </row>
    <row r="225" spans="1:13" x14ac:dyDescent="0.2">
      <c r="A225" s="11"/>
      <c r="B225" s="6"/>
      <c r="D225" s="10"/>
      <c r="H225" s="10"/>
    </row>
    <row r="226" spans="1:13" x14ac:dyDescent="0.2">
      <c r="A226" s="11"/>
      <c r="B226" s="6"/>
      <c r="D226" s="10"/>
      <c r="H226" s="10"/>
    </row>
    <row r="227" spans="1:13" x14ac:dyDescent="0.2">
      <c r="A227" s="11"/>
      <c r="B227" s="6"/>
      <c r="D227" s="10"/>
      <c r="H227" s="10"/>
    </row>
    <row r="228" spans="1:13" x14ac:dyDescent="0.2">
      <c r="A228" s="11"/>
      <c r="B228" s="6"/>
      <c r="D228" s="10"/>
      <c r="H228" s="10"/>
      <c r="L228" s="9"/>
    </row>
    <row r="229" spans="1:13" x14ac:dyDescent="0.2">
      <c r="A229" s="11"/>
      <c r="B229" s="6"/>
      <c r="D229" s="10"/>
      <c r="H229" s="10"/>
    </row>
    <row r="230" spans="1:13" x14ac:dyDescent="0.2">
      <c r="A230" s="11"/>
      <c r="B230" s="6"/>
      <c r="D230" s="10"/>
      <c r="H230" s="10"/>
    </row>
    <row r="231" spans="1:13" x14ac:dyDescent="0.2">
      <c r="A231" s="11"/>
      <c r="B231" s="6"/>
      <c r="D231" s="10"/>
      <c r="H231" s="10"/>
    </row>
    <row r="232" spans="1:13" x14ac:dyDescent="0.2">
      <c r="A232" s="11"/>
      <c r="B232" s="6"/>
      <c r="D232" s="10"/>
      <c r="H232" s="10"/>
    </row>
    <row r="233" spans="1:13" x14ac:dyDescent="0.2">
      <c r="A233" s="11"/>
      <c r="B233" s="6"/>
      <c r="D233" s="10"/>
    </row>
    <row r="234" spans="1:13" x14ac:dyDescent="0.2">
      <c r="A234" s="11"/>
      <c r="B234" s="6"/>
      <c r="D234" s="10"/>
      <c r="H234" s="10"/>
    </row>
    <row r="235" spans="1:13" x14ac:dyDescent="0.2">
      <c r="A235" s="11"/>
      <c r="B235" s="6"/>
      <c r="D235" s="10"/>
      <c r="J235" s="10"/>
    </row>
    <row r="236" spans="1:13" x14ac:dyDescent="0.2">
      <c r="A236" s="11"/>
      <c r="B236" s="6"/>
      <c r="D236" s="10"/>
      <c r="J236" s="10"/>
    </row>
    <row r="237" spans="1:13" x14ac:dyDescent="0.2">
      <c r="A237" s="11"/>
      <c r="B237" s="6"/>
      <c r="D237" s="10"/>
    </row>
    <row r="238" spans="1:13" x14ac:dyDescent="0.2">
      <c r="A238" s="11"/>
      <c r="B238" s="6"/>
      <c r="D238" s="10"/>
      <c r="G238" s="10"/>
    </row>
    <row r="239" spans="1:13" x14ac:dyDescent="0.2">
      <c r="A239" s="11"/>
      <c r="B239" s="6"/>
      <c r="D239" s="10"/>
      <c r="G239" s="10"/>
      <c r="M239" s="9"/>
    </row>
    <row r="240" spans="1:13" x14ac:dyDescent="0.2">
      <c r="A240" s="11"/>
      <c r="B240" s="6"/>
      <c r="D240" s="10"/>
      <c r="G240" s="10"/>
    </row>
    <row r="241" spans="1:13" x14ac:dyDescent="0.2">
      <c r="A241" s="11"/>
      <c r="B241" s="6"/>
      <c r="D241" s="10"/>
      <c r="G241" s="10"/>
    </row>
    <row r="242" spans="1:13" x14ac:dyDescent="0.2">
      <c r="A242" s="11"/>
      <c r="B242" s="6"/>
      <c r="D242" s="10"/>
      <c r="G242" s="10"/>
    </row>
    <row r="243" spans="1:13" x14ac:dyDescent="0.2">
      <c r="A243" s="11"/>
      <c r="B243" s="6"/>
      <c r="C243" s="10"/>
      <c r="D243" s="10"/>
      <c r="H243" s="10"/>
      <c r="J243" s="10"/>
    </row>
    <row r="244" spans="1:13" x14ac:dyDescent="0.2">
      <c r="A244" s="11"/>
      <c r="B244" s="6"/>
      <c r="D244" s="10"/>
      <c r="J244" s="10"/>
      <c r="M244" s="9"/>
    </row>
    <row r="245" spans="1:13" x14ac:dyDescent="0.2">
      <c r="A245" s="11"/>
      <c r="B245" s="6"/>
      <c r="D245" s="10"/>
      <c r="G245" s="10"/>
      <c r="M245" s="9"/>
    </row>
    <row r="246" spans="1:13" x14ac:dyDescent="0.2">
      <c r="A246" s="11"/>
      <c r="B246" s="6"/>
      <c r="D246" s="10"/>
      <c r="G246" s="10"/>
      <c r="K246" s="9"/>
    </row>
    <row r="247" spans="1:13" x14ac:dyDescent="0.2">
      <c r="A247" s="11"/>
      <c r="B247" s="6"/>
      <c r="D247" s="10"/>
      <c r="G247" s="10"/>
      <c r="K247" s="9"/>
    </row>
    <row r="248" spans="1:13" x14ac:dyDescent="0.2">
      <c r="A248" s="11"/>
      <c r="B248" s="6"/>
      <c r="C248" s="10"/>
      <c r="D248" s="10"/>
      <c r="G248" s="10"/>
    </row>
    <row r="249" spans="1:13" x14ac:dyDescent="0.2">
      <c r="A249" s="11"/>
      <c r="B249" s="6"/>
      <c r="C249" s="10"/>
      <c r="D249" s="10"/>
      <c r="G249" s="10"/>
      <c r="K249" s="10"/>
    </row>
    <row r="250" spans="1:13" x14ac:dyDescent="0.2">
      <c r="A250" s="11"/>
      <c r="B250" s="6"/>
      <c r="C250" s="10"/>
      <c r="D250" s="10"/>
      <c r="I250" s="10"/>
      <c r="J250" s="10"/>
    </row>
    <row r="251" spans="1:13" x14ac:dyDescent="0.2">
      <c r="A251" s="11"/>
      <c r="B251" s="6"/>
      <c r="C251" s="10"/>
      <c r="D251" s="10"/>
      <c r="I251" s="10"/>
      <c r="J251" s="10"/>
    </row>
    <row r="252" spans="1:13" x14ac:dyDescent="0.2">
      <c r="A252" s="11"/>
      <c r="B252" s="6"/>
      <c r="C252" s="10"/>
      <c r="D252" s="10"/>
      <c r="J252" s="10"/>
      <c r="M252" s="10"/>
    </row>
    <row r="253" spans="1:13" x14ac:dyDescent="0.2">
      <c r="A253" s="11"/>
      <c r="B253" s="6"/>
      <c r="C253" s="10"/>
      <c r="D253" s="10"/>
      <c r="H253" s="10"/>
      <c r="M253" s="10"/>
    </row>
    <row r="254" spans="1:13" x14ac:dyDescent="0.2">
      <c r="A254" s="11"/>
      <c r="B254" s="6"/>
      <c r="C254" s="10"/>
      <c r="D254" s="10"/>
      <c r="H254" s="10"/>
      <c r="L254" s="10"/>
    </row>
    <row r="255" spans="1:13" x14ac:dyDescent="0.2">
      <c r="A255" s="11"/>
      <c r="B255" s="6"/>
      <c r="J255" s="9"/>
    </row>
    <row r="256" spans="1:13" x14ac:dyDescent="0.2">
      <c r="A256" s="11"/>
      <c r="B256" s="6"/>
      <c r="D256" s="10"/>
      <c r="J256" s="10"/>
      <c r="M256" s="9"/>
    </row>
    <row r="257" spans="1:13" x14ac:dyDescent="0.2">
      <c r="A257" s="11"/>
      <c r="B257" s="6"/>
      <c r="C257" s="10"/>
      <c r="D257" s="10"/>
      <c r="H257" s="10"/>
      <c r="M257" s="10"/>
    </row>
    <row r="258" spans="1:13" x14ac:dyDescent="0.2">
      <c r="A258" s="11"/>
      <c r="B258" s="6"/>
      <c r="C258" s="10"/>
      <c r="D258" s="10"/>
      <c r="I258" s="10"/>
      <c r="J258" s="10"/>
    </row>
    <row r="259" spans="1:13" x14ac:dyDescent="0.2">
      <c r="A259" s="11"/>
      <c r="B259" s="6"/>
      <c r="C259" s="10"/>
      <c r="D259" s="10"/>
      <c r="J259" s="10"/>
      <c r="M259" s="10"/>
    </row>
    <row r="260" spans="1:13" x14ac:dyDescent="0.2">
      <c r="A260" s="11"/>
      <c r="B260" s="6"/>
      <c r="C260" s="10"/>
      <c r="D260" s="10"/>
      <c r="J260" s="10"/>
    </row>
    <row r="261" spans="1:13" x14ac:dyDescent="0.2">
      <c r="A261" s="11"/>
      <c r="B261" s="6"/>
      <c r="J261" s="9"/>
    </row>
    <row r="262" spans="1:13" x14ac:dyDescent="0.2">
      <c r="A262" s="11"/>
      <c r="B262" s="6"/>
      <c r="G262" s="9"/>
    </row>
    <row r="263" spans="1:13" x14ac:dyDescent="0.2">
      <c r="A263" s="11"/>
      <c r="B263" s="6"/>
      <c r="G263" s="9"/>
      <c r="L263" s="9"/>
    </row>
    <row r="264" spans="1:13" x14ac:dyDescent="0.2">
      <c r="A264" s="11"/>
      <c r="B264" s="6"/>
      <c r="C264" s="10"/>
      <c r="D264" s="10"/>
      <c r="G264" s="10"/>
      <c r="I264" s="10"/>
    </row>
    <row r="265" spans="1:13" x14ac:dyDescent="0.2">
      <c r="A265" s="11"/>
      <c r="B265" s="6"/>
      <c r="D265" s="10"/>
      <c r="H265" s="10"/>
    </row>
    <row r="266" spans="1:13" x14ac:dyDescent="0.2">
      <c r="A266" s="11"/>
      <c r="B266" s="6"/>
      <c r="D266" s="10"/>
      <c r="H266" s="10"/>
      <c r="L266" s="9"/>
    </row>
    <row r="267" spans="1:13" x14ac:dyDescent="0.2">
      <c r="A267" s="11"/>
      <c r="B267" s="6"/>
      <c r="D267" s="10"/>
      <c r="H267" s="10"/>
      <c r="M267" s="9"/>
    </row>
    <row r="268" spans="1:13" x14ac:dyDescent="0.2">
      <c r="A268" s="11"/>
      <c r="B268" s="6"/>
      <c r="D268" s="10"/>
      <c r="G268" s="10"/>
      <c r="H268" s="10"/>
    </row>
    <row r="269" spans="1:13" x14ac:dyDescent="0.2">
      <c r="A269" s="11"/>
      <c r="B269" s="6"/>
      <c r="C269" s="10"/>
      <c r="D269" s="10"/>
      <c r="G269" s="10"/>
      <c r="L269" s="10"/>
    </row>
    <row r="270" spans="1:13" x14ac:dyDescent="0.2">
      <c r="A270" s="11"/>
      <c r="B270" s="6"/>
      <c r="C270" s="10"/>
      <c r="D270" s="10"/>
      <c r="G270" s="10"/>
      <c r="I270" s="10"/>
    </row>
    <row r="271" spans="1:13" x14ac:dyDescent="0.2">
      <c r="A271" s="11"/>
      <c r="B271" s="6"/>
      <c r="C271" s="10"/>
      <c r="D271" s="10"/>
      <c r="I271" s="10"/>
      <c r="J271" s="10"/>
    </row>
    <row r="272" spans="1:13" x14ac:dyDescent="0.2">
      <c r="A272" s="11"/>
      <c r="B272" s="6"/>
      <c r="C272" s="10"/>
      <c r="D272" s="10"/>
      <c r="I272" s="10"/>
      <c r="J272" s="10"/>
    </row>
    <row r="273" spans="1:11" x14ac:dyDescent="0.2">
      <c r="A273" s="11"/>
      <c r="B273" s="6"/>
      <c r="C273" s="10"/>
      <c r="D273" s="10"/>
      <c r="I273" s="10"/>
      <c r="J273" s="10"/>
    </row>
    <row r="274" spans="1:11" x14ac:dyDescent="0.2">
      <c r="A274" s="11"/>
      <c r="B274" s="6"/>
      <c r="C274" s="10"/>
      <c r="D274" s="10"/>
      <c r="G274" s="10"/>
      <c r="K274" s="10"/>
    </row>
    <row r="275" spans="1:11" x14ac:dyDescent="0.2">
      <c r="A275" s="11"/>
      <c r="B275" s="6"/>
      <c r="C275" s="10"/>
      <c r="D275" s="10"/>
      <c r="G275" s="10"/>
      <c r="I275" s="10"/>
    </row>
    <row r="276" spans="1:11" x14ac:dyDescent="0.2">
      <c r="A276" s="11"/>
      <c r="B276" s="6"/>
      <c r="C276" s="10"/>
      <c r="D276" s="10"/>
      <c r="I276" s="10"/>
      <c r="J276" s="10"/>
    </row>
    <row r="277" spans="1:11" x14ac:dyDescent="0.2">
      <c r="A277" s="11"/>
      <c r="B277" s="6"/>
      <c r="C277" s="10"/>
      <c r="D277" s="10"/>
      <c r="G277" s="10"/>
      <c r="J277" s="17"/>
    </row>
    <row r="278" spans="1:11" x14ac:dyDescent="0.2">
      <c r="A278" s="11"/>
      <c r="B278" s="6"/>
      <c r="C278" s="10"/>
      <c r="D278" s="10"/>
      <c r="G278" s="10"/>
      <c r="K278" s="10"/>
    </row>
    <row r="279" spans="1:11" x14ac:dyDescent="0.2">
      <c r="A279" s="11"/>
      <c r="B279" s="6"/>
      <c r="C279" s="10"/>
      <c r="D279" s="10"/>
      <c r="G279" s="10"/>
      <c r="I279" s="10"/>
    </row>
    <row r="280" spans="1:11" x14ac:dyDescent="0.2">
      <c r="A280" s="11"/>
      <c r="B280" s="6"/>
      <c r="C280" s="10"/>
      <c r="D280" s="10"/>
      <c r="G280" s="10"/>
      <c r="I280" s="10"/>
    </row>
    <row r="281" spans="1:11" x14ac:dyDescent="0.2">
      <c r="A281" s="11"/>
      <c r="B281" s="6"/>
      <c r="C281" s="10"/>
      <c r="D281" s="10"/>
      <c r="G281" s="10"/>
      <c r="K281" s="10"/>
    </row>
    <row r="282" spans="1:11" x14ac:dyDescent="0.2">
      <c r="A282" s="11"/>
      <c r="B282" s="6"/>
      <c r="C282" s="10"/>
      <c r="D282" s="10"/>
      <c r="G282" s="10"/>
      <c r="K282" s="10"/>
    </row>
    <row r="283" spans="1:11" x14ac:dyDescent="0.2">
      <c r="A283" s="11"/>
      <c r="B283" s="6"/>
      <c r="C283" s="10"/>
      <c r="D283" s="10"/>
      <c r="G283" s="10"/>
      <c r="I283" s="10"/>
    </row>
    <row r="284" spans="1:11" x14ac:dyDescent="0.2">
      <c r="A284" s="11"/>
      <c r="B284" s="6"/>
      <c r="C284" s="10"/>
      <c r="D284" s="10"/>
      <c r="G284" s="10"/>
      <c r="I284" s="10"/>
    </row>
    <row r="285" spans="1:11" x14ac:dyDescent="0.2">
      <c r="A285" s="11"/>
      <c r="B285" s="6"/>
      <c r="C285" s="10"/>
      <c r="D285" s="10"/>
      <c r="G285" s="10"/>
      <c r="I285" s="10"/>
    </row>
    <row r="286" spans="1:11" x14ac:dyDescent="0.2">
      <c r="A286" s="11"/>
      <c r="B286" s="6"/>
      <c r="C286" s="10"/>
      <c r="D286" s="10"/>
      <c r="G286" s="10"/>
      <c r="I286" s="10"/>
    </row>
    <row r="287" spans="1:11" x14ac:dyDescent="0.2">
      <c r="A287" s="11"/>
      <c r="B287" s="6"/>
      <c r="C287" s="10"/>
      <c r="D287" s="10"/>
      <c r="G287" s="10"/>
      <c r="I287" s="10"/>
    </row>
    <row r="288" spans="1:11" x14ac:dyDescent="0.2">
      <c r="A288" s="11"/>
      <c r="B288" s="6"/>
      <c r="C288" s="10"/>
      <c r="D288" s="10"/>
      <c r="G288" s="10"/>
      <c r="I288" s="10"/>
    </row>
    <row r="289" spans="1:13" x14ac:dyDescent="0.2">
      <c r="A289" s="11"/>
      <c r="B289" s="6"/>
      <c r="C289" s="10"/>
      <c r="D289" s="10"/>
      <c r="J289" s="10"/>
      <c r="M289" s="10"/>
    </row>
    <row r="290" spans="1:13" x14ac:dyDescent="0.2">
      <c r="A290" s="11"/>
      <c r="B290" s="6"/>
      <c r="C290" s="10"/>
      <c r="D290" s="10"/>
      <c r="G290" s="10"/>
      <c r="L290" s="10"/>
    </row>
    <row r="291" spans="1:13" x14ac:dyDescent="0.2">
      <c r="A291" s="11"/>
      <c r="B291" s="6"/>
      <c r="C291" s="10"/>
      <c r="D291" s="10"/>
      <c r="I291" s="10"/>
      <c r="K291" s="10"/>
    </row>
    <row r="292" spans="1:13" x14ac:dyDescent="0.2">
      <c r="A292" s="11"/>
      <c r="B292" s="6"/>
      <c r="D292" s="10"/>
      <c r="G292" s="9"/>
    </row>
    <row r="293" spans="1:13" x14ac:dyDescent="0.2">
      <c r="A293" s="11"/>
      <c r="B293" s="6"/>
      <c r="C293" s="10"/>
      <c r="D293" s="10"/>
      <c r="G293" s="10"/>
      <c r="I293" s="10"/>
    </row>
    <row r="294" spans="1:13" x14ac:dyDescent="0.2">
      <c r="A294" s="11"/>
      <c r="B294" s="6"/>
      <c r="C294" s="10"/>
      <c r="D294" s="10"/>
      <c r="G294" s="10"/>
      <c r="I294" s="10"/>
    </row>
    <row r="295" spans="1:13" x14ac:dyDescent="0.2">
      <c r="A295" s="11"/>
      <c r="B295" s="6"/>
      <c r="C295" s="10"/>
      <c r="D295" s="10"/>
      <c r="G295" s="10"/>
      <c r="H295" s="10"/>
    </row>
    <row r="296" spans="1:13" x14ac:dyDescent="0.2">
      <c r="A296" s="11"/>
      <c r="B296" s="6"/>
      <c r="C296" s="10"/>
      <c r="D296" s="10"/>
      <c r="G296" s="10"/>
    </row>
    <row r="297" spans="1:13" x14ac:dyDescent="0.2">
      <c r="A297" s="11"/>
      <c r="B297" s="6"/>
      <c r="C297" s="10"/>
      <c r="D297" s="10"/>
      <c r="I297" s="10"/>
    </row>
    <row r="298" spans="1:13" x14ac:dyDescent="0.2">
      <c r="A298" s="11"/>
      <c r="B298" s="6"/>
      <c r="C298" s="10"/>
      <c r="D298" s="10"/>
      <c r="I298" s="10"/>
    </row>
    <row r="299" spans="1:13" x14ac:dyDescent="0.2">
      <c r="A299" s="11"/>
      <c r="B299" s="6"/>
      <c r="C299" s="10"/>
      <c r="D299" s="10"/>
      <c r="J299" s="10"/>
      <c r="M299" s="10"/>
    </row>
    <row r="300" spans="1:13" x14ac:dyDescent="0.2">
      <c r="A300" s="11"/>
      <c r="B300" s="6"/>
      <c r="C300" s="10"/>
      <c r="D300" s="10"/>
      <c r="J300" s="10"/>
      <c r="K300" s="10"/>
    </row>
    <row r="301" spans="1:13" x14ac:dyDescent="0.2">
      <c r="A301" s="11"/>
      <c r="B301" s="6"/>
      <c r="C301" s="10"/>
      <c r="D301" s="10"/>
      <c r="J301" s="10"/>
    </row>
    <row r="302" spans="1:13" x14ac:dyDescent="0.2">
      <c r="A302" s="11"/>
      <c r="B302" s="6"/>
      <c r="C302" s="10"/>
      <c r="D302" s="10"/>
      <c r="H302" s="10"/>
      <c r="J302" s="10"/>
    </row>
    <row r="303" spans="1:13" x14ac:dyDescent="0.2">
      <c r="A303" s="11"/>
      <c r="B303" s="6"/>
      <c r="C303" s="10"/>
      <c r="D303" s="10"/>
      <c r="J303" s="10"/>
    </row>
    <row r="304" spans="1:13" x14ac:dyDescent="0.2">
      <c r="A304" s="11"/>
      <c r="B304" s="6"/>
      <c r="C304" s="10"/>
      <c r="D304" s="10"/>
      <c r="J304" s="10"/>
      <c r="M304" s="10"/>
    </row>
    <row r="305" spans="1:12" x14ac:dyDescent="0.2">
      <c r="A305" s="11"/>
      <c r="B305" s="6"/>
      <c r="C305" s="10"/>
      <c r="D305" s="10"/>
      <c r="H305" s="10"/>
      <c r="I305" s="10"/>
    </row>
    <row r="306" spans="1:12" x14ac:dyDescent="0.2">
      <c r="A306" s="11"/>
      <c r="B306" s="6"/>
      <c r="C306" s="10"/>
      <c r="D306" s="10"/>
      <c r="H306" s="10"/>
      <c r="K306" s="10"/>
    </row>
    <row r="307" spans="1:12" x14ac:dyDescent="0.2">
      <c r="A307" s="11"/>
      <c r="B307" s="6"/>
      <c r="C307" s="10"/>
      <c r="D307" s="10"/>
      <c r="H307" s="10"/>
      <c r="I307" s="10"/>
    </row>
    <row r="308" spans="1:12" x14ac:dyDescent="0.2">
      <c r="A308" s="11"/>
      <c r="B308" s="6"/>
      <c r="C308" s="10"/>
      <c r="D308" s="10"/>
      <c r="J308" s="10"/>
      <c r="L308" s="10"/>
    </row>
    <row r="309" spans="1:12" x14ac:dyDescent="0.2">
      <c r="A309" s="11"/>
      <c r="B309" s="6"/>
      <c r="C309" s="10"/>
      <c r="D309" s="10"/>
      <c r="H309" s="10"/>
      <c r="J309" s="10"/>
    </row>
    <row r="310" spans="1:12" x14ac:dyDescent="0.2">
      <c r="A310" s="11"/>
      <c r="B310" s="6"/>
      <c r="C310" s="10"/>
      <c r="D310" s="10"/>
      <c r="G310" s="10"/>
      <c r="J310" s="10"/>
    </row>
    <row r="311" spans="1:12" x14ac:dyDescent="0.2">
      <c r="A311" s="11"/>
      <c r="B311" s="6"/>
      <c r="C311" s="10"/>
      <c r="D311" s="10"/>
      <c r="G311" s="10"/>
      <c r="I311" s="10"/>
    </row>
    <row r="312" spans="1:12" x14ac:dyDescent="0.2">
      <c r="A312" s="11"/>
      <c r="B312" s="6"/>
      <c r="C312" s="10"/>
      <c r="D312" s="10"/>
      <c r="G312" s="10"/>
      <c r="I312" s="10"/>
    </row>
    <row r="313" spans="1:12" x14ac:dyDescent="0.2">
      <c r="A313" s="11"/>
      <c r="B313" s="6"/>
      <c r="C313" s="10"/>
      <c r="D313" s="10"/>
      <c r="G313" s="10"/>
      <c r="I313" s="10"/>
    </row>
    <row r="314" spans="1:12" x14ac:dyDescent="0.2">
      <c r="A314" s="11"/>
      <c r="B314" s="6"/>
      <c r="C314" s="10"/>
      <c r="D314" s="10"/>
      <c r="H314" s="10"/>
      <c r="I314" s="10"/>
    </row>
    <row r="315" spans="1:12" x14ac:dyDescent="0.2">
      <c r="A315" s="11"/>
      <c r="B315" s="6"/>
      <c r="C315" s="10"/>
      <c r="D315" s="10"/>
      <c r="G315" s="10"/>
      <c r="L315" s="10"/>
    </row>
    <row r="316" spans="1:12" x14ac:dyDescent="0.2">
      <c r="A316" s="11"/>
      <c r="B316" s="6"/>
      <c r="C316" s="10"/>
      <c r="D316" s="10"/>
      <c r="H316" s="10"/>
      <c r="J316" s="10"/>
    </row>
    <row r="317" spans="1:12" x14ac:dyDescent="0.2">
      <c r="A317" s="11"/>
      <c r="B317" s="6"/>
      <c r="C317" s="10"/>
      <c r="D317" s="10"/>
      <c r="J317" s="10"/>
      <c r="K317" s="10"/>
    </row>
    <row r="318" spans="1:12" x14ac:dyDescent="0.2">
      <c r="A318" s="11"/>
      <c r="B318" s="6"/>
      <c r="C318" s="10"/>
      <c r="D318" s="10"/>
      <c r="H318" s="10"/>
      <c r="I318" s="10"/>
    </row>
    <row r="319" spans="1:12" x14ac:dyDescent="0.2">
      <c r="A319" s="11"/>
      <c r="B319" s="6"/>
      <c r="C319" s="10"/>
      <c r="D319" s="10"/>
      <c r="G319" s="10"/>
    </row>
    <row r="320" spans="1:12" x14ac:dyDescent="0.2">
      <c r="A320" s="11"/>
      <c r="B320" s="6"/>
      <c r="C320" s="10"/>
      <c r="D320" s="10"/>
      <c r="J320" s="10"/>
    </row>
    <row r="321" spans="1:13" x14ac:dyDescent="0.2">
      <c r="A321" s="11"/>
      <c r="B321" s="6"/>
      <c r="G321" s="10"/>
    </row>
    <row r="322" spans="1:13" x14ac:dyDescent="0.2">
      <c r="A322" s="11"/>
      <c r="B322" s="6"/>
      <c r="G322" s="10"/>
    </row>
    <row r="323" spans="1:13" x14ac:dyDescent="0.2">
      <c r="A323" s="11"/>
      <c r="B323" s="6"/>
      <c r="J323" s="10"/>
    </row>
    <row r="324" spans="1:13" x14ac:dyDescent="0.2">
      <c r="A324" s="11"/>
      <c r="B324" s="6"/>
      <c r="C324" s="10"/>
      <c r="D324" s="10"/>
    </row>
    <row r="325" spans="1:13" x14ac:dyDescent="0.2">
      <c r="A325" s="11"/>
      <c r="B325" s="6"/>
      <c r="C325" s="10"/>
      <c r="D325" s="10"/>
    </row>
    <row r="326" spans="1:13" x14ac:dyDescent="0.2">
      <c r="A326" s="11"/>
      <c r="B326" s="6"/>
      <c r="C326" s="10"/>
      <c r="D326" s="10"/>
    </row>
    <row r="327" spans="1:13" x14ac:dyDescent="0.2">
      <c r="A327" s="11"/>
      <c r="B327" s="6"/>
      <c r="C327" s="10"/>
      <c r="D327" s="10"/>
      <c r="G327" s="10"/>
      <c r="K327" s="10"/>
    </row>
    <row r="328" spans="1:13" x14ac:dyDescent="0.2">
      <c r="A328" s="11"/>
      <c r="B328" s="6"/>
      <c r="C328" s="10"/>
      <c r="D328" s="10"/>
    </row>
    <row r="329" spans="1:13" x14ac:dyDescent="0.2">
      <c r="A329" s="11"/>
      <c r="B329" s="6"/>
      <c r="C329" s="10"/>
      <c r="D329" s="10"/>
      <c r="I329" s="10"/>
    </row>
    <row r="330" spans="1:13" x14ac:dyDescent="0.2">
      <c r="A330" s="11"/>
      <c r="B330" s="6"/>
      <c r="C330" s="10"/>
      <c r="D330" s="10"/>
      <c r="H330" s="10"/>
    </row>
    <row r="331" spans="1:13" x14ac:dyDescent="0.2">
      <c r="A331" s="11"/>
      <c r="B331" s="6"/>
      <c r="C331" s="10"/>
      <c r="D331" s="10"/>
      <c r="G331" s="10"/>
      <c r="I331" s="10"/>
    </row>
    <row r="332" spans="1:13" x14ac:dyDescent="0.2">
      <c r="A332" s="11"/>
      <c r="B332" s="6"/>
      <c r="C332" s="10"/>
      <c r="D332" s="10"/>
      <c r="G332" s="10"/>
      <c r="I332" s="10"/>
    </row>
    <row r="333" spans="1:13" x14ac:dyDescent="0.2">
      <c r="A333" s="11"/>
      <c r="B333" s="6"/>
      <c r="C333" s="10"/>
      <c r="D333" s="10"/>
      <c r="G333" s="10"/>
      <c r="I333" s="10"/>
    </row>
    <row r="334" spans="1:13" x14ac:dyDescent="0.2">
      <c r="A334" s="11"/>
      <c r="B334" s="6"/>
      <c r="C334" s="10"/>
      <c r="D334" s="10"/>
      <c r="G334" s="10"/>
      <c r="I334" s="10"/>
    </row>
    <row r="335" spans="1:13" x14ac:dyDescent="0.2">
      <c r="A335" s="11"/>
      <c r="B335" s="6"/>
      <c r="C335" s="10"/>
      <c r="D335" s="10"/>
      <c r="G335" s="10"/>
      <c r="M335" s="10"/>
    </row>
    <row r="336" spans="1:13" x14ac:dyDescent="0.2">
      <c r="A336" s="11"/>
      <c r="B336" s="6"/>
      <c r="C336" s="10"/>
      <c r="D336" s="10"/>
      <c r="G336" s="10"/>
      <c r="M336" s="10"/>
    </row>
    <row r="337" spans="1:13" x14ac:dyDescent="0.2">
      <c r="A337" s="11"/>
      <c r="B337" s="6"/>
      <c r="C337" s="10"/>
      <c r="D337" s="10"/>
      <c r="G337" s="10"/>
      <c r="M337" s="10"/>
    </row>
    <row r="338" spans="1:13" x14ac:dyDescent="0.2">
      <c r="A338" s="11"/>
      <c r="B338" s="6"/>
      <c r="C338" s="10"/>
      <c r="D338" s="10"/>
      <c r="I338" s="10"/>
    </row>
    <row r="339" spans="1:13" x14ac:dyDescent="0.2">
      <c r="A339" s="11"/>
      <c r="B339" s="6"/>
      <c r="C339" s="10"/>
      <c r="D339" s="10"/>
      <c r="G339" s="10"/>
      <c r="I339" s="10"/>
    </row>
    <row r="340" spans="1:13" x14ac:dyDescent="0.2">
      <c r="A340" s="11"/>
      <c r="B340" s="6"/>
      <c r="C340" s="10"/>
      <c r="D340" s="10"/>
      <c r="G340" s="10"/>
      <c r="K340" s="10"/>
    </row>
    <row r="341" spans="1:13" x14ac:dyDescent="0.2">
      <c r="A341" s="11"/>
      <c r="B341" s="6"/>
      <c r="C341" s="10"/>
      <c r="D341" s="10"/>
      <c r="G341" s="10"/>
      <c r="I341" s="10"/>
    </row>
    <row r="342" spans="1:13" x14ac:dyDescent="0.2">
      <c r="A342" s="11"/>
      <c r="B342" s="6"/>
      <c r="C342" s="10"/>
      <c r="D342" s="10"/>
      <c r="G342" s="10"/>
      <c r="M342" s="10"/>
    </row>
    <row r="343" spans="1:13" x14ac:dyDescent="0.2">
      <c r="A343" s="11"/>
      <c r="B343" s="6"/>
      <c r="C343" s="10"/>
      <c r="D343" s="10"/>
      <c r="G343" s="10"/>
      <c r="M343" s="10"/>
    </row>
    <row r="344" spans="1:13" x14ac:dyDescent="0.2">
      <c r="A344" s="11"/>
      <c r="B344" s="6"/>
      <c r="C344" s="10"/>
      <c r="D344" s="10"/>
      <c r="G344" s="10"/>
      <c r="M344" s="10"/>
    </row>
    <row r="345" spans="1:13" x14ac:dyDescent="0.2">
      <c r="A345" s="11"/>
      <c r="B345" s="6"/>
      <c r="C345" s="10"/>
      <c r="D345" s="10"/>
      <c r="G345" s="10"/>
      <c r="I345" s="10"/>
    </row>
    <row r="346" spans="1:13" x14ac:dyDescent="0.2">
      <c r="A346" s="11"/>
      <c r="B346" s="6"/>
      <c r="C346" s="10"/>
      <c r="D346" s="10"/>
      <c r="G346" s="10"/>
    </row>
    <row r="347" spans="1:13" x14ac:dyDescent="0.2">
      <c r="A347" s="11"/>
      <c r="B347" s="6"/>
      <c r="C347" s="10"/>
      <c r="D347" s="10"/>
      <c r="G347" s="10"/>
      <c r="M347" s="10"/>
    </row>
    <row r="348" spans="1:13" x14ac:dyDescent="0.2">
      <c r="A348" s="11"/>
      <c r="B348" s="6"/>
      <c r="C348" s="10"/>
      <c r="D348" s="10"/>
      <c r="G348" s="10"/>
      <c r="I348" s="10"/>
    </row>
    <row r="349" spans="1:13" x14ac:dyDescent="0.2">
      <c r="A349" s="11"/>
      <c r="B349" s="6"/>
      <c r="C349" s="10"/>
      <c r="D349" s="10"/>
      <c r="G349" s="10"/>
      <c r="I349" s="10"/>
    </row>
    <row r="350" spans="1:13" x14ac:dyDescent="0.2">
      <c r="A350" s="11"/>
      <c r="B350" s="6"/>
      <c r="C350" s="10"/>
      <c r="D350" s="10"/>
      <c r="I350" s="10"/>
    </row>
    <row r="351" spans="1:13" x14ac:dyDescent="0.2">
      <c r="A351" s="11"/>
      <c r="B351" s="6"/>
      <c r="C351" s="10"/>
      <c r="D351" s="10"/>
      <c r="H351" s="10"/>
      <c r="I351" s="10"/>
    </row>
    <row r="352" spans="1:13" x14ac:dyDescent="0.2">
      <c r="A352" s="11"/>
      <c r="B352" s="6"/>
      <c r="C352" s="10"/>
      <c r="D352" s="10"/>
      <c r="G352" s="10"/>
    </row>
    <row r="353" spans="1:13" x14ac:dyDescent="0.2">
      <c r="A353" s="11"/>
      <c r="B353" s="6"/>
      <c r="C353" s="10"/>
      <c r="D353" s="10"/>
      <c r="G353" s="10"/>
      <c r="H353" s="10"/>
    </row>
    <row r="354" spans="1:13" x14ac:dyDescent="0.2">
      <c r="A354" s="11"/>
      <c r="B354" s="6"/>
      <c r="C354" s="10"/>
      <c r="D354" s="10"/>
      <c r="G354" s="10"/>
      <c r="M354" s="10"/>
    </row>
    <row r="355" spans="1:13" x14ac:dyDescent="0.2">
      <c r="A355" s="11"/>
      <c r="B355" s="6"/>
      <c r="C355" s="10"/>
      <c r="D355" s="10"/>
      <c r="G355" s="10"/>
      <c r="K355" s="10"/>
    </row>
    <row r="356" spans="1:13" x14ac:dyDescent="0.2">
      <c r="A356" s="11"/>
      <c r="B356" s="6"/>
      <c r="C356" s="10"/>
      <c r="D356" s="10"/>
      <c r="G356" s="10"/>
      <c r="M356" s="10"/>
    </row>
    <row r="357" spans="1:13" x14ac:dyDescent="0.2">
      <c r="A357" s="11"/>
      <c r="B357" s="6"/>
      <c r="C357" s="10"/>
      <c r="D357" s="10"/>
      <c r="G357" s="10"/>
      <c r="M357" s="10"/>
    </row>
    <row r="358" spans="1:13" x14ac:dyDescent="0.2">
      <c r="A358" s="11"/>
      <c r="B358" s="6"/>
      <c r="C358" s="10"/>
      <c r="D358" s="10"/>
      <c r="I358" s="10"/>
      <c r="M358" s="10"/>
    </row>
    <row r="359" spans="1:13" x14ac:dyDescent="0.2">
      <c r="A359" s="11"/>
      <c r="B359" s="6"/>
      <c r="C359" s="10"/>
      <c r="D359" s="10"/>
      <c r="G359" s="10"/>
      <c r="I359" s="10"/>
    </row>
    <row r="360" spans="1:13" x14ac:dyDescent="0.2">
      <c r="A360" s="11"/>
      <c r="B360" s="6"/>
      <c r="C360" s="10"/>
      <c r="D360" s="10"/>
      <c r="G360" s="10"/>
      <c r="L360" s="10"/>
    </row>
    <row r="361" spans="1:13" x14ac:dyDescent="0.2">
      <c r="A361" s="11"/>
      <c r="B361" s="6"/>
      <c r="C361" s="10"/>
      <c r="D361" s="10"/>
      <c r="G361" s="10"/>
      <c r="I361" s="10"/>
    </row>
    <row r="362" spans="1:13" x14ac:dyDescent="0.2">
      <c r="A362" s="11"/>
      <c r="B362" s="6"/>
      <c r="C362" s="10"/>
      <c r="D362" s="10"/>
      <c r="G362" s="10"/>
      <c r="I362" s="10"/>
    </row>
    <row r="363" spans="1:13" x14ac:dyDescent="0.2">
      <c r="A363" s="11"/>
      <c r="B363" s="6"/>
      <c r="C363" s="10"/>
      <c r="D363" s="10"/>
      <c r="G363" s="10"/>
      <c r="L363" s="10"/>
    </row>
    <row r="364" spans="1:13" x14ac:dyDescent="0.2">
      <c r="A364" s="11"/>
      <c r="B364" s="6"/>
      <c r="C364" s="10"/>
      <c r="D364" s="10"/>
      <c r="I364" s="10"/>
      <c r="J364" s="10"/>
    </row>
    <row r="365" spans="1:13" x14ac:dyDescent="0.2">
      <c r="A365" s="11"/>
      <c r="B365" s="6"/>
      <c r="C365" s="10"/>
      <c r="D365" s="10"/>
      <c r="J365" s="10"/>
      <c r="M365" s="10"/>
    </row>
    <row r="366" spans="1:13" x14ac:dyDescent="0.2">
      <c r="A366" s="11"/>
      <c r="B366" s="6"/>
      <c r="C366" s="10"/>
      <c r="D366" s="10"/>
      <c r="J366" s="10"/>
      <c r="K366" s="10"/>
    </row>
    <row r="367" spans="1:13" x14ac:dyDescent="0.2">
      <c r="A367" s="11"/>
      <c r="B367" s="6"/>
      <c r="C367" s="10"/>
      <c r="D367" s="10"/>
      <c r="I367" s="10"/>
      <c r="J367" s="10"/>
    </row>
    <row r="368" spans="1:13" x14ac:dyDescent="0.2">
      <c r="A368" s="11"/>
      <c r="B368" s="6"/>
      <c r="C368" s="10"/>
      <c r="D368" s="10"/>
      <c r="G368" s="10"/>
      <c r="I368" s="10"/>
    </row>
    <row r="369" spans="1:13" x14ac:dyDescent="0.2">
      <c r="A369" s="11"/>
      <c r="B369" s="6"/>
      <c r="C369" s="10"/>
      <c r="D369" s="10"/>
      <c r="G369" s="10"/>
      <c r="H369" s="10"/>
    </row>
    <row r="370" spans="1:13" x14ac:dyDescent="0.2">
      <c r="A370" s="11"/>
      <c r="B370" s="6"/>
      <c r="C370" s="10"/>
      <c r="D370" s="10"/>
      <c r="I370" s="10"/>
    </row>
    <row r="371" spans="1:13" x14ac:dyDescent="0.2">
      <c r="A371" s="11"/>
      <c r="B371" s="6"/>
      <c r="C371" s="10"/>
      <c r="D371" s="10"/>
      <c r="G371" s="10"/>
      <c r="I371" s="10"/>
    </row>
    <row r="372" spans="1:13" x14ac:dyDescent="0.2">
      <c r="A372" s="11"/>
      <c r="B372" s="6"/>
      <c r="C372" s="10"/>
      <c r="D372" s="10"/>
      <c r="I372" s="10"/>
      <c r="J372" s="10"/>
    </row>
    <row r="373" spans="1:13" x14ac:dyDescent="0.2">
      <c r="A373" s="11"/>
      <c r="B373" s="6"/>
      <c r="C373" s="10"/>
      <c r="D373" s="10"/>
      <c r="I373" s="10"/>
      <c r="J373" s="10"/>
    </row>
    <row r="374" spans="1:13" x14ac:dyDescent="0.2">
      <c r="A374" s="11"/>
      <c r="B374" s="6"/>
      <c r="C374" s="10"/>
      <c r="D374" s="10"/>
      <c r="G374" s="10"/>
      <c r="I374" s="10"/>
    </row>
    <row r="375" spans="1:13" x14ac:dyDescent="0.2">
      <c r="A375" s="11"/>
      <c r="B375" s="6"/>
      <c r="C375" s="10"/>
      <c r="D375" s="10"/>
      <c r="G375" s="10"/>
      <c r="I375" s="10"/>
    </row>
    <row r="376" spans="1:13" x14ac:dyDescent="0.2">
      <c r="A376" s="11"/>
      <c r="B376" s="6"/>
      <c r="C376" s="10"/>
      <c r="D376" s="10"/>
      <c r="G376" s="10"/>
      <c r="I376" s="10"/>
    </row>
    <row r="377" spans="1:13" x14ac:dyDescent="0.2">
      <c r="A377" s="11"/>
      <c r="B377" s="6"/>
      <c r="C377" s="10"/>
      <c r="D377" s="10"/>
      <c r="J377" s="10"/>
      <c r="M377" s="10"/>
    </row>
    <row r="378" spans="1:13" x14ac:dyDescent="0.2">
      <c r="A378" s="11"/>
      <c r="B378" s="6"/>
      <c r="C378" s="10"/>
      <c r="D378" s="10"/>
      <c r="H378" s="10"/>
      <c r="I378" s="10"/>
    </row>
    <row r="379" spans="1:13" x14ac:dyDescent="0.2">
      <c r="A379" s="11"/>
      <c r="B379" s="6"/>
      <c r="C379" s="10"/>
      <c r="D379" s="10"/>
      <c r="G379" s="10"/>
      <c r="I379" s="10"/>
    </row>
    <row r="380" spans="1:13" x14ac:dyDescent="0.2">
      <c r="A380" s="11"/>
      <c r="B380" s="6"/>
      <c r="C380" s="10"/>
      <c r="D380" s="10"/>
      <c r="G380" s="10"/>
      <c r="I380" s="10"/>
    </row>
    <row r="381" spans="1:13" x14ac:dyDescent="0.2">
      <c r="A381" s="11"/>
      <c r="B381" s="6"/>
      <c r="C381" s="10"/>
      <c r="D381" s="10"/>
      <c r="G381" s="10"/>
      <c r="J381" s="10"/>
    </row>
    <row r="382" spans="1:13" x14ac:dyDescent="0.2">
      <c r="A382" s="11"/>
      <c r="B382" s="6"/>
      <c r="M382" s="9"/>
    </row>
    <row r="383" spans="1:13" x14ac:dyDescent="0.2">
      <c r="A383" s="11"/>
      <c r="B383" s="6"/>
    </row>
    <row r="385" spans="1:11" x14ac:dyDescent="0.2">
      <c r="A385" s="11"/>
      <c r="B385" s="6"/>
      <c r="C385" s="10"/>
      <c r="D385" s="10"/>
      <c r="H385" s="10"/>
    </row>
    <row r="386" spans="1:11" x14ac:dyDescent="0.2">
      <c r="A386" s="11"/>
      <c r="B386" s="6"/>
      <c r="C386" s="10"/>
      <c r="D386" s="10"/>
      <c r="G386" s="10"/>
    </row>
    <row r="387" spans="1:11" x14ac:dyDescent="0.2">
      <c r="A387" s="11"/>
      <c r="B387" s="6"/>
      <c r="C387" s="10"/>
      <c r="D387" s="10"/>
      <c r="G387" s="10"/>
    </row>
    <row r="388" spans="1:11" x14ac:dyDescent="0.2">
      <c r="A388" s="11"/>
      <c r="B388" s="6"/>
      <c r="C388" s="10"/>
      <c r="D388" s="10"/>
      <c r="G388" s="10"/>
    </row>
    <row r="389" spans="1:11" x14ac:dyDescent="0.2">
      <c r="A389" s="11"/>
      <c r="B389" s="6"/>
      <c r="C389" s="10"/>
      <c r="D389" s="10"/>
      <c r="G389" s="10"/>
    </row>
    <row r="390" spans="1:11" x14ac:dyDescent="0.2">
      <c r="A390" s="11"/>
      <c r="B390" s="6"/>
      <c r="C390" s="10"/>
      <c r="D390" s="10"/>
      <c r="G390" s="10"/>
    </row>
    <row r="391" spans="1:11" x14ac:dyDescent="0.2">
      <c r="A391" s="11"/>
      <c r="B391" s="6"/>
      <c r="D391" s="10"/>
      <c r="G391" s="9"/>
    </row>
    <row r="392" spans="1:11" x14ac:dyDescent="0.2">
      <c r="A392" s="11"/>
      <c r="B392" s="6"/>
      <c r="C392" s="10"/>
      <c r="D392" s="10"/>
      <c r="G392" s="10"/>
    </row>
    <row r="393" spans="1:11" x14ac:dyDescent="0.2">
      <c r="A393" s="11"/>
      <c r="B393" s="6"/>
      <c r="C393" s="10"/>
      <c r="D393" s="10"/>
      <c r="G393" s="10"/>
    </row>
    <row r="394" spans="1:11" x14ac:dyDescent="0.2">
      <c r="A394" s="11"/>
      <c r="B394" s="6"/>
      <c r="C394" s="10"/>
      <c r="D394" s="10"/>
      <c r="H394" s="10"/>
    </row>
    <row r="395" spans="1:11" x14ac:dyDescent="0.2">
      <c r="A395" s="11"/>
      <c r="B395" s="6"/>
      <c r="C395" s="10"/>
      <c r="D395" s="10"/>
      <c r="K395" s="17"/>
    </row>
    <row r="396" spans="1:11" x14ac:dyDescent="0.2">
      <c r="A396" s="11"/>
      <c r="B396" s="6"/>
      <c r="C396" s="10"/>
      <c r="D396" s="10"/>
      <c r="J396" s="10"/>
    </row>
    <row r="397" spans="1:11" x14ac:dyDescent="0.2">
      <c r="A397" s="11"/>
      <c r="B397" s="6"/>
      <c r="C397" s="10"/>
      <c r="D397" s="10"/>
      <c r="H397" s="10"/>
    </row>
    <row r="398" spans="1:11" x14ac:dyDescent="0.2">
      <c r="A398" s="11"/>
      <c r="B398" s="6"/>
      <c r="C398" s="10"/>
      <c r="D398" s="10"/>
    </row>
    <row r="399" spans="1:11" x14ac:dyDescent="0.2">
      <c r="A399" s="11"/>
      <c r="B399" s="6"/>
      <c r="C399" s="10"/>
      <c r="D399" s="10"/>
    </row>
    <row r="400" spans="1:11" x14ac:dyDescent="0.2">
      <c r="A400" s="11"/>
      <c r="B400" s="6"/>
      <c r="C400" s="10"/>
      <c r="D400" s="10"/>
      <c r="K400" s="10"/>
    </row>
    <row r="401" spans="1:11" x14ac:dyDescent="0.2">
      <c r="A401" s="11"/>
      <c r="B401" s="6"/>
      <c r="C401" s="10"/>
      <c r="D401" s="10"/>
      <c r="G401" s="10"/>
    </row>
    <row r="402" spans="1:11" x14ac:dyDescent="0.2">
      <c r="A402" s="11"/>
      <c r="B402" s="6"/>
      <c r="C402" s="10"/>
      <c r="D402" s="10"/>
      <c r="I402" s="10"/>
    </row>
    <row r="403" spans="1:11" x14ac:dyDescent="0.2">
      <c r="A403" s="11"/>
      <c r="B403" s="6"/>
      <c r="C403" s="10"/>
      <c r="D403" s="10"/>
      <c r="J403" s="10"/>
    </row>
    <row r="404" spans="1:11" x14ac:dyDescent="0.2">
      <c r="A404" s="11"/>
      <c r="B404" s="6"/>
      <c r="C404" s="10"/>
      <c r="D404" s="10"/>
      <c r="G404" s="10"/>
    </row>
    <row r="405" spans="1:11" x14ac:dyDescent="0.2">
      <c r="A405" s="11"/>
      <c r="B405" s="6"/>
      <c r="C405" s="10"/>
      <c r="D405" s="10"/>
      <c r="G405" s="10"/>
    </row>
    <row r="406" spans="1:11" x14ac:dyDescent="0.2">
      <c r="A406" s="11"/>
      <c r="B406" s="6"/>
      <c r="C406" s="10"/>
      <c r="D406" s="10"/>
      <c r="I406" s="10"/>
    </row>
    <row r="407" spans="1:11" x14ac:dyDescent="0.2">
      <c r="A407" s="11"/>
      <c r="B407" s="6"/>
      <c r="C407" s="10"/>
      <c r="D407" s="10"/>
      <c r="K407" s="10"/>
    </row>
    <row r="408" spans="1:11" x14ac:dyDescent="0.2">
      <c r="A408" s="11"/>
      <c r="B408" s="6"/>
      <c r="C408" s="10"/>
      <c r="D408" s="10"/>
      <c r="G408" s="10"/>
    </row>
    <row r="409" spans="1:11" x14ac:dyDescent="0.2">
      <c r="A409" s="11"/>
      <c r="B409" s="6"/>
      <c r="C409" s="10"/>
      <c r="D409" s="10"/>
      <c r="J409" s="10"/>
    </row>
    <row r="410" spans="1:11" x14ac:dyDescent="0.2">
      <c r="A410" s="11"/>
      <c r="B410" s="6"/>
      <c r="C410" s="10"/>
      <c r="D410" s="10"/>
      <c r="J410" s="10"/>
    </row>
    <row r="411" spans="1:11" x14ac:dyDescent="0.2">
      <c r="A411" s="11"/>
      <c r="B411" s="6"/>
      <c r="C411" s="10"/>
      <c r="D411" s="10"/>
      <c r="I411" s="10"/>
    </row>
    <row r="412" spans="1:11" x14ac:dyDescent="0.2">
      <c r="A412" s="11"/>
      <c r="B412" s="6"/>
      <c r="C412" s="10"/>
      <c r="D412" s="10"/>
      <c r="I412" s="10"/>
    </row>
    <row r="413" spans="1:11" x14ac:dyDescent="0.2">
      <c r="A413" s="11"/>
      <c r="B413" s="6"/>
      <c r="C413" s="10"/>
      <c r="D413" s="10"/>
      <c r="K413" s="10"/>
    </row>
    <row r="414" spans="1:11" x14ac:dyDescent="0.2">
      <c r="A414" s="11"/>
      <c r="B414" s="6"/>
      <c r="C414" s="10"/>
      <c r="D414" s="10"/>
      <c r="G414" s="10"/>
    </row>
    <row r="415" spans="1:11" x14ac:dyDescent="0.2">
      <c r="A415" s="11"/>
      <c r="B415" s="6"/>
      <c r="C415" s="10"/>
      <c r="D415" s="10"/>
      <c r="J415" s="10"/>
    </row>
    <row r="416" spans="1:11" x14ac:dyDescent="0.2">
      <c r="A416" s="11"/>
      <c r="B416" s="6"/>
      <c r="C416" s="10"/>
      <c r="D416" s="10"/>
      <c r="I416" s="10"/>
    </row>
    <row r="417" spans="1:10" x14ac:dyDescent="0.2">
      <c r="A417" s="11"/>
      <c r="B417" s="6"/>
      <c r="C417" s="10"/>
      <c r="D417" s="10"/>
      <c r="I417" s="10"/>
    </row>
    <row r="418" spans="1:10" x14ac:dyDescent="0.2">
      <c r="A418" s="11"/>
      <c r="B418" s="6"/>
      <c r="C418" s="10"/>
      <c r="D418" s="10"/>
      <c r="H418" s="10"/>
    </row>
    <row r="419" spans="1:10" x14ac:dyDescent="0.2">
      <c r="A419" s="11"/>
      <c r="B419" s="6"/>
      <c r="D419" s="10"/>
      <c r="H419" s="10"/>
    </row>
    <row r="420" spans="1:10" x14ac:dyDescent="0.2">
      <c r="A420" s="11"/>
      <c r="B420" s="6"/>
      <c r="C420" s="10"/>
      <c r="D420" s="10"/>
      <c r="H420" s="10"/>
    </row>
    <row r="421" spans="1:10" x14ac:dyDescent="0.2">
      <c r="A421" s="11"/>
      <c r="B421" s="6"/>
      <c r="C421" s="10"/>
      <c r="D421" s="10"/>
      <c r="J421" s="10"/>
    </row>
    <row r="422" spans="1:10" x14ac:dyDescent="0.2">
      <c r="A422" s="11"/>
      <c r="B422" s="6"/>
      <c r="C422" s="10"/>
      <c r="D422" s="10"/>
    </row>
    <row r="423" spans="1:10" x14ac:dyDescent="0.2">
      <c r="A423" s="11"/>
      <c r="B423" s="6"/>
      <c r="C423" s="10"/>
      <c r="D423" s="10"/>
      <c r="G423" s="10"/>
    </row>
    <row r="424" spans="1:10" x14ac:dyDescent="0.2">
      <c r="A424" s="11"/>
      <c r="B424" s="6"/>
      <c r="C424" s="10"/>
      <c r="D424" s="10"/>
      <c r="G424" s="10"/>
    </row>
    <row r="425" spans="1:10" x14ac:dyDescent="0.2">
      <c r="A425" s="11"/>
      <c r="B425" s="6"/>
      <c r="C425" s="10"/>
      <c r="D425" s="10"/>
      <c r="G425" s="10"/>
    </row>
    <row r="426" spans="1:10" x14ac:dyDescent="0.2">
      <c r="A426" s="11"/>
      <c r="B426" s="6"/>
      <c r="C426" s="10"/>
      <c r="D426" s="10"/>
      <c r="J426" s="10"/>
    </row>
    <row r="427" spans="1:10" x14ac:dyDescent="0.2">
      <c r="A427" s="11"/>
      <c r="B427" s="6"/>
      <c r="C427" s="10"/>
      <c r="D427" s="10"/>
      <c r="J427" s="10"/>
    </row>
    <row r="428" spans="1:10" x14ac:dyDescent="0.2">
      <c r="A428" s="11"/>
      <c r="B428" s="6"/>
      <c r="C428" s="10"/>
      <c r="D428" s="10"/>
      <c r="G428" s="10"/>
    </row>
    <row r="429" spans="1:10" x14ac:dyDescent="0.2">
      <c r="A429" s="11"/>
      <c r="B429" s="6"/>
      <c r="C429" s="10"/>
      <c r="D429" s="10"/>
      <c r="G429" s="10"/>
    </row>
    <row r="430" spans="1:10" x14ac:dyDescent="0.2">
      <c r="A430" s="11"/>
      <c r="B430" s="6"/>
      <c r="C430" s="10"/>
      <c r="D430" s="10"/>
      <c r="G430" s="10"/>
    </row>
    <row r="431" spans="1:10" x14ac:dyDescent="0.2">
      <c r="A431" s="11"/>
      <c r="B431" s="6"/>
      <c r="C431" s="10"/>
      <c r="D431" s="10"/>
      <c r="G431" s="10"/>
    </row>
    <row r="432" spans="1:10" x14ac:dyDescent="0.2">
      <c r="A432" s="11"/>
      <c r="B432" s="6"/>
      <c r="C432" s="10"/>
      <c r="D432" s="10"/>
      <c r="J432" s="10"/>
    </row>
    <row r="433" spans="1:12" x14ac:dyDescent="0.2">
      <c r="A433" s="11"/>
      <c r="B433" s="6"/>
      <c r="C433" s="10"/>
      <c r="D433" s="10"/>
      <c r="G433" s="10"/>
    </row>
    <row r="434" spans="1:12" x14ac:dyDescent="0.2">
      <c r="A434" s="11"/>
      <c r="B434" s="6"/>
      <c r="C434" s="10"/>
      <c r="D434" s="10"/>
      <c r="G434" s="10"/>
    </row>
    <row r="435" spans="1:12" x14ac:dyDescent="0.2">
      <c r="A435" s="11"/>
      <c r="B435" s="6"/>
      <c r="C435" s="10"/>
      <c r="D435" s="10"/>
      <c r="G435" s="10"/>
    </row>
    <row r="436" spans="1:12" x14ac:dyDescent="0.2">
      <c r="A436" s="11"/>
      <c r="B436" s="6"/>
      <c r="C436" s="10"/>
      <c r="D436" s="10"/>
      <c r="J436" s="10"/>
    </row>
    <row r="437" spans="1:12" x14ac:dyDescent="0.2">
      <c r="A437" s="11"/>
      <c r="B437" s="6"/>
      <c r="C437" s="10"/>
      <c r="D437" s="10"/>
      <c r="H437" s="10"/>
    </row>
    <row r="438" spans="1:12" x14ac:dyDescent="0.2">
      <c r="A438" s="11"/>
      <c r="B438" s="6"/>
      <c r="C438" s="10"/>
      <c r="D438" s="10"/>
      <c r="G438" s="10"/>
    </row>
    <row r="439" spans="1:12" x14ac:dyDescent="0.2">
      <c r="A439" s="11"/>
      <c r="B439" s="6"/>
      <c r="C439" s="10"/>
      <c r="D439" s="10"/>
      <c r="G439" s="10"/>
    </row>
    <row r="440" spans="1:12" x14ac:dyDescent="0.2">
      <c r="A440" s="11"/>
      <c r="B440" s="6"/>
      <c r="C440" s="10"/>
      <c r="D440" s="10"/>
      <c r="J440" s="10"/>
    </row>
    <row r="441" spans="1:12" x14ac:dyDescent="0.2">
      <c r="A441" s="11"/>
      <c r="B441" s="6"/>
      <c r="C441" s="10"/>
      <c r="D441" s="10"/>
      <c r="J441" s="10"/>
    </row>
    <row r="442" spans="1:12" x14ac:dyDescent="0.2">
      <c r="A442" s="11"/>
      <c r="B442" s="6"/>
      <c r="C442" s="10"/>
      <c r="D442" s="10"/>
      <c r="G442" s="10"/>
    </row>
    <row r="443" spans="1:12" x14ac:dyDescent="0.2">
      <c r="A443" s="11"/>
      <c r="B443" s="6"/>
      <c r="C443" s="10"/>
      <c r="D443" s="10"/>
      <c r="G443" s="10"/>
    </row>
    <row r="444" spans="1:12" x14ac:dyDescent="0.2">
      <c r="A444" s="11"/>
      <c r="B444" s="6"/>
      <c r="C444" s="10"/>
      <c r="D444" s="10"/>
      <c r="J444" s="10"/>
    </row>
    <row r="445" spans="1:12" x14ac:dyDescent="0.2">
      <c r="A445" s="11"/>
      <c r="B445" s="6"/>
      <c r="C445" s="10"/>
      <c r="D445" s="10"/>
      <c r="G445" s="10"/>
    </row>
    <row r="446" spans="1:12" x14ac:dyDescent="0.2">
      <c r="A446" s="11"/>
      <c r="B446" s="6"/>
      <c r="C446" s="10"/>
      <c r="D446" s="10"/>
      <c r="J446" s="10"/>
      <c r="L446" s="10"/>
    </row>
    <row r="447" spans="1:12" x14ac:dyDescent="0.2">
      <c r="A447" s="11"/>
      <c r="B447" s="6"/>
      <c r="C447" s="10"/>
      <c r="D447" s="10"/>
      <c r="J447" s="10"/>
      <c r="L447" s="10"/>
    </row>
    <row r="448" spans="1:12" x14ac:dyDescent="0.2">
      <c r="A448" s="11"/>
      <c r="B448" s="6"/>
      <c r="C448" s="10"/>
      <c r="D448" s="10"/>
      <c r="G448" s="10"/>
    </row>
    <row r="449" spans="1:10" x14ac:dyDescent="0.2">
      <c r="A449" s="11"/>
      <c r="B449" s="6"/>
      <c r="C449" s="10"/>
      <c r="D449" s="10"/>
      <c r="G449" s="10"/>
    </row>
    <row r="450" spans="1:10" x14ac:dyDescent="0.2">
      <c r="A450" s="11"/>
      <c r="B450" s="6"/>
      <c r="C450" s="10"/>
      <c r="D450" s="10"/>
      <c r="J450" s="10"/>
    </row>
    <row r="451" spans="1:10" x14ac:dyDescent="0.2">
      <c r="A451" s="11"/>
      <c r="B451" s="6"/>
      <c r="C451" s="10"/>
      <c r="D451" s="10"/>
      <c r="I451" s="10"/>
    </row>
    <row r="452" spans="1:10" x14ac:dyDescent="0.2">
      <c r="A452" s="11"/>
      <c r="B452" s="6"/>
      <c r="C452" s="10"/>
      <c r="D452" s="10"/>
      <c r="I452" s="10"/>
    </row>
    <row r="453" spans="1:10" x14ac:dyDescent="0.2">
      <c r="A453" s="11"/>
      <c r="B453" s="6"/>
      <c r="C453" s="10"/>
      <c r="D453" s="10"/>
      <c r="G453" s="10"/>
    </row>
    <row r="454" spans="1:10" x14ac:dyDescent="0.2">
      <c r="A454" s="11"/>
      <c r="B454" s="6"/>
      <c r="C454" s="10"/>
      <c r="D454" s="10"/>
      <c r="G454" s="10"/>
    </row>
    <row r="455" spans="1:10" x14ac:dyDescent="0.2">
      <c r="A455" s="11"/>
      <c r="B455" s="6"/>
      <c r="C455" s="10"/>
      <c r="D455" s="10"/>
      <c r="J455" s="10"/>
    </row>
    <row r="456" spans="1:10" x14ac:dyDescent="0.2">
      <c r="A456" s="11"/>
      <c r="B456" s="6"/>
      <c r="C456" s="10"/>
      <c r="D456" s="10"/>
    </row>
    <row r="457" spans="1:10" x14ac:dyDescent="0.2">
      <c r="A457" s="11"/>
      <c r="B457" s="6"/>
      <c r="C457" s="10"/>
      <c r="D457" s="10"/>
    </row>
    <row r="458" spans="1:10" x14ac:dyDescent="0.2">
      <c r="A458" s="11"/>
      <c r="B458" s="6"/>
      <c r="C458" s="10"/>
      <c r="D458" s="10"/>
    </row>
    <row r="459" spans="1:10" x14ac:dyDescent="0.2">
      <c r="A459" s="11"/>
      <c r="B459" s="6"/>
      <c r="C459" s="10"/>
      <c r="D459" s="10"/>
    </row>
    <row r="460" spans="1:10" x14ac:dyDescent="0.2">
      <c r="A460" s="11"/>
      <c r="B460" s="6"/>
      <c r="C460" s="10"/>
      <c r="D460" s="10"/>
      <c r="E460"/>
      <c r="G460"/>
      <c r="H460"/>
      <c r="I460"/>
    </row>
    <row r="461" spans="1:10" x14ac:dyDescent="0.2">
      <c r="A461" s="11"/>
      <c r="B461" s="6"/>
      <c r="C461" s="10"/>
      <c r="D461" s="10"/>
      <c r="E461"/>
      <c r="G461"/>
      <c r="H461"/>
      <c r="I461"/>
    </row>
    <row r="462" spans="1:10" x14ac:dyDescent="0.2">
      <c r="A462" s="11"/>
      <c r="B462" s="6"/>
      <c r="C462" s="10"/>
      <c r="D462" s="10"/>
      <c r="E462"/>
      <c r="G462"/>
      <c r="H462"/>
      <c r="I462"/>
    </row>
    <row r="463" spans="1:10" x14ac:dyDescent="0.2">
      <c r="A463" s="11"/>
      <c r="B463" s="6"/>
      <c r="C463" s="10"/>
      <c r="D463" s="10"/>
      <c r="E463"/>
      <c r="G463"/>
      <c r="H463"/>
      <c r="I463"/>
    </row>
    <row r="464" spans="1:10" x14ac:dyDescent="0.2">
      <c r="A464" s="11"/>
      <c r="B464" s="6"/>
      <c r="C464" s="10"/>
      <c r="D464" s="10"/>
      <c r="E464"/>
      <c r="G464"/>
      <c r="H464"/>
      <c r="I464"/>
    </row>
    <row r="465" spans="1:9" x14ac:dyDescent="0.2">
      <c r="A465" s="11"/>
      <c r="B465" s="6"/>
      <c r="C465" s="10"/>
      <c r="D465" s="10"/>
      <c r="E465"/>
      <c r="G465"/>
      <c r="H465"/>
      <c r="I465"/>
    </row>
    <row r="466" spans="1:9" x14ac:dyDescent="0.2">
      <c r="A466" s="11"/>
      <c r="B466" s="6"/>
      <c r="C466" s="10"/>
      <c r="D466" s="10"/>
      <c r="E466"/>
      <c r="G466"/>
      <c r="H466"/>
      <c r="I466"/>
    </row>
    <row r="467" spans="1:9" x14ac:dyDescent="0.2">
      <c r="A467" s="11"/>
      <c r="B467" s="6"/>
      <c r="C467" s="10"/>
      <c r="D467" s="10"/>
      <c r="E467"/>
      <c r="G467"/>
      <c r="H467"/>
      <c r="I467"/>
    </row>
    <row r="468" spans="1:9" x14ac:dyDescent="0.2">
      <c r="A468" s="11"/>
      <c r="B468" s="6"/>
      <c r="C468" s="10"/>
      <c r="D468" s="10"/>
      <c r="E468"/>
      <c r="G468"/>
      <c r="H468"/>
      <c r="I468"/>
    </row>
    <row r="469" spans="1:9" x14ac:dyDescent="0.2">
      <c r="A469" s="11"/>
      <c r="B469" s="6"/>
      <c r="C469" s="10"/>
      <c r="D469" s="10"/>
      <c r="E469"/>
      <c r="G469"/>
      <c r="H469"/>
      <c r="I469"/>
    </row>
    <row r="470" spans="1:9" x14ac:dyDescent="0.2">
      <c r="A470" s="11"/>
      <c r="B470" s="6"/>
      <c r="C470" s="10"/>
      <c r="D470" s="10"/>
      <c r="E470"/>
      <c r="G470"/>
      <c r="H470"/>
      <c r="I470"/>
    </row>
    <row r="471" spans="1:9" x14ac:dyDescent="0.2">
      <c r="A471" s="11"/>
      <c r="B471" s="6"/>
      <c r="C471" s="10"/>
      <c r="D471" s="10"/>
      <c r="E471"/>
      <c r="G471"/>
      <c r="H471"/>
      <c r="I471"/>
    </row>
    <row r="472" spans="1:9" x14ac:dyDescent="0.2">
      <c r="A472" s="11"/>
      <c r="B472" s="6"/>
      <c r="C472" s="10"/>
      <c r="D472" s="10"/>
      <c r="E472"/>
      <c r="G472"/>
      <c r="H472"/>
      <c r="I472"/>
    </row>
    <row r="473" spans="1:9" x14ac:dyDescent="0.2">
      <c r="A473" s="11"/>
      <c r="B473" s="6"/>
      <c r="C473" s="10"/>
      <c r="D473" s="10"/>
      <c r="E473"/>
      <c r="G473"/>
      <c r="H473"/>
      <c r="I473"/>
    </row>
    <row r="474" spans="1:9" x14ac:dyDescent="0.2">
      <c r="A474" s="11"/>
      <c r="B474" s="6"/>
      <c r="C474" s="10"/>
      <c r="D474" s="10"/>
      <c r="E474"/>
      <c r="G474"/>
      <c r="H474"/>
      <c r="I474"/>
    </row>
    <row r="475" spans="1:9" x14ac:dyDescent="0.2">
      <c r="A475" s="11"/>
      <c r="B475" s="6"/>
      <c r="C475" s="10"/>
      <c r="D475" s="10"/>
      <c r="E475"/>
      <c r="G475"/>
      <c r="H475"/>
      <c r="I475"/>
    </row>
    <row r="476" spans="1:9" x14ac:dyDescent="0.2">
      <c r="A476" s="11"/>
      <c r="B476" s="6"/>
      <c r="C476" s="10"/>
      <c r="D476" s="10"/>
      <c r="E476"/>
      <c r="G476"/>
      <c r="H476"/>
      <c r="I476"/>
    </row>
    <row r="477" spans="1:9" x14ac:dyDescent="0.2">
      <c r="A477" s="11"/>
      <c r="B477" s="6"/>
      <c r="C477" s="10"/>
      <c r="D477" s="10"/>
      <c r="E477"/>
      <c r="G477"/>
      <c r="H477"/>
      <c r="I477"/>
    </row>
    <row r="478" spans="1:9" x14ac:dyDescent="0.2">
      <c r="A478" s="11"/>
      <c r="B478" s="6"/>
      <c r="C478" s="10"/>
      <c r="D478" s="10"/>
      <c r="E478"/>
      <c r="G478"/>
      <c r="H478"/>
      <c r="I478"/>
    </row>
    <row r="479" spans="1:9" x14ac:dyDescent="0.2">
      <c r="A479" s="11"/>
      <c r="B479" s="6"/>
      <c r="C479" s="10"/>
      <c r="D479" s="10"/>
      <c r="E479"/>
      <c r="G479"/>
      <c r="H479"/>
      <c r="I479"/>
    </row>
    <row r="480" spans="1:9" x14ac:dyDescent="0.2">
      <c r="A480" s="11"/>
      <c r="B480" s="6"/>
      <c r="C480" s="10"/>
      <c r="D480" s="10"/>
      <c r="E480"/>
      <c r="G480"/>
      <c r="H480"/>
      <c r="I480"/>
    </row>
    <row r="481" spans="1:9" x14ac:dyDescent="0.2">
      <c r="A481" s="11"/>
      <c r="B481" s="6"/>
      <c r="C481" s="10"/>
      <c r="D481" s="10"/>
      <c r="E481"/>
      <c r="G481"/>
      <c r="H481"/>
      <c r="I481"/>
    </row>
    <row r="482" spans="1:9" x14ac:dyDescent="0.2">
      <c r="A482" s="11"/>
      <c r="B482" s="6"/>
      <c r="C482" s="10"/>
      <c r="D482" s="10"/>
      <c r="E482"/>
      <c r="G482"/>
      <c r="H482"/>
      <c r="I482"/>
    </row>
    <row r="483" spans="1:9" x14ac:dyDescent="0.2">
      <c r="A483" s="11"/>
      <c r="B483" s="6"/>
      <c r="C483" s="10"/>
      <c r="D483" s="10"/>
      <c r="E483"/>
      <c r="G483"/>
      <c r="H483"/>
      <c r="I483"/>
    </row>
    <row r="484" spans="1:9" x14ac:dyDescent="0.2">
      <c r="A484" s="11"/>
      <c r="B484" s="6"/>
      <c r="C484" s="10"/>
      <c r="D484" s="10"/>
      <c r="E484"/>
      <c r="G484"/>
      <c r="H484"/>
      <c r="I484"/>
    </row>
    <row r="485" spans="1:9" x14ac:dyDescent="0.2">
      <c r="A485" s="11"/>
      <c r="B485" s="6"/>
      <c r="C485" s="10"/>
      <c r="D485" s="10"/>
      <c r="E485"/>
      <c r="G485"/>
      <c r="H485"/>
      <c r="I485"/>
    </row>
    <row r="486" spans="1:9" x14ac:dyDescent="0.2">
      <c r="A486" s="11"/>
      <c r="B486" s="6"/>
      <c r="C486" s="10"/>
      <c r="D486" s="10"/>
      <c r="E486"/>
      <c r="G486"/>
      <c r="H486"/>
      <c r="I486"/>
    </row>
    <row r="487" spans="1:9" x14ac:dyDescent="0.2">
      <c r="B487" s="6"/>
      <c r="C487" s="10"/>
      <c r="D487" s="10"/>
      <c r="E487"/>
      <c r="G487"/>
      <c r="H487"/>
      <c r="I487"/>
    </row>
    <row r="488" spans="1:9" x14ac:dyDescent="0.2">
      <c r="B488" s="6"/>
      <c r="C488" s="10"/>
      <c r="D488" s="10"/>
      <c r="E488"/>
      <c r="G488"/>
      <c r="H488"/>
      <c r="I488"/>
    </row>
    <row r="489" spans="1:9" x14ac:dyDescent="0.2">
      <c r="B489" s="6"/>
      <c r="C489" s="10"/>
      <c r="D489" s="10"/>
      <c r="E489"/>
      <c r="G489"/>
      <c r="H489"/>
      <c r="I489"/>
    </row>
    <row r="490" spans="1:9" x14ac:dyDescent="0.2">
      <c r="B490" s="6"/>
      <c r="C490" s="10"/>
      <c r="D490" s="10"/>
      <c r="E490"/>
      <c r="G490"/>
      <c r="H490"/>
      <c r="I490"/>
    </row>
    <row r="491" spans="1:9" x14ac:dyDescent="0.2">
      <c r="B491" s="6"/>
      <c r="C491" s="10"/>
      <c r="D491" s="10"/>
      <c r="E491"/>
      <c r="G491"/>
      <c r="H491"/>
      <c r="I491"/>
    </row>
    <row r="492" spans="1:9" x14ac:dyDescent="0.2">
      <c r="B492" s="6"/>
      <c r="C492" s="10"/>
      <c r="D492" s="10"/>
      <c r="E492"/>
      <c r="G492"/>
      <c r="H492"/>
      <c r="I492"/>
    </row>
    <row r="493" spans="1:9" x14ac:dyDescent="0.2">
      <c r="B493" s="6"/>
      <c r="C493" s="10"/>
      <c r="D493" s="10"/>
      <c r="E493"/>
      <c r="G493"/>
      <c r="H493"/>
      <c r="I493"/>
    </row>
    <row r="494" spans="1:9" x14ac:dyDescent="0.2">
      <c r="B494" s="6"/>
      <c r="C494" s="10"/>
      <c r="D494" s="10"/>
      <c r="E494"/>
      <c r="G494"/>
      <c r="H494"/>
      <c r="I494"/>
    </row>
    <row r="495" spans="1:9" x14ac:dyDescent="0.2">
      <c r="B495" s="6"/>
      <c r="C495" s="10"/>
      <c r="D495" s="10"/>
      <c r="E495"/>
      <c r="G495"/>
      <c r="H495"/>
      <c r="I495"/>
    </row>
    <row r="496" spans="1:9" x14ac:dyDescent="0.2">
      <c r="B496" s="6"/>
      <c r="C496" s="10"/>
      <c r="D496" s="10"/>
      <c r="E496"/>
      <c r="G496"/>
      <c r="H496"/>
      <c r="I496"/>
    </row>
    <row r="497" spans="2:9" x14ac:dyDescent="0.2">
      <c r="B497" s="6"/>
      <c r="C497" s="10"/>
      <c r="D497" s="10"/>
      <c r="E497"/>
      <c r="G497"/>
      <c r="H497"/>
      <c r="I497"/>
    </row>
    <row r="498" spans="2:9" x14ac:dyDescent="0.2">
      <c r="B498" s="6"/>
      <c r="C498" s="10"/>
      <c r="D498" s="10"/>
      <c r="E498"/>
      <c r="G498"/>
      <c r="H498"/>
      <c r="I498"/>
    </row>
    <row r="499" spans="2:9" x14ac:dyDescent="0.2">
      <c r="B499" s="6"/>
      <c r="C499" s="10"/>
      <c r="D499" s="10"/>
      <c r="E499"/>
      <c r="G499"/>
      <c r="H499"/>
      <c r="I499"/>
    </row>
    <row r="500" spans="2:9" x14ac:dyDescent="0.2">
      <c r="B500" s="6"/>
      <c r="C500" s="10"/>
      <c r="D500" s="10"/>
      <c r="E500"/>
      <c r="G500"/>
      <c r="H500"/>
      <c r="I500"/>
    </row>
    <row r="501" spans="2:9" x14ac:dyDescent="0.2">
      <c r="B501" s="6"/>
      <c r="C501" s="10"/>
      <c r="D501" s="10"/>
      <c r="E501"/>
      <c r="G501"/>
      <c r="H501"/>
      <c r="I501"/>
    </row>
    <row r="502" spans="2:9" x14ac:dyDescent="0.2">
      <c r="B502" s="6"/>
      <c r="C502" s="10"/>
      <c r="D502" s="10"/>
      <c r="E502"/>
      <c r="G502"/>
      <c r="H502"/>
      <c r="I502"/>
    </row>
    <row r="503" spans="2:9" x14ac:dyDescent="0.2">
      <c r="B503" s="6"/>
      <c r="C503" s="10"/>
      <c r="D503" s="10"/>
      <c r="E503"/>
      <c r="G503"/>
      <c r="H503"/>
      <c r="I503"/>
    </row>
    <row r="504" spans="2:9" x14ac:dyDescent="0.2">
      <c r="B504" s="6"/>
      <c r="C504" s="10"/>
      <c r="D504" s="10"/>
      <c r="E504"/>
      <c r="G504"/>
      <c r="H504"/>
      <c r="I504"/>
    </row>
    <row r="505" spans="2:9" x14ac:dyDescent="0.2">
      <c r="B505" s="6"/>
      <c r="C505" s="10"/>
      <c r="D505" s="10"/>
      <c r="E505"/>
      <c r="G505"/>
      <c r="H505"/>
      <c r="I505"/>
    </row>
    <row r="506" spans="2:9" x14ac:dyDescent="0.2">
      <c r="B506" s="6"/>
      <c r="C506" s="10"/>
      <c r="D506" s="10"/>
      <c r="E506"/>
      <c r="G506"/>
      <c r="H506"/>
      <c r="I506"/>
    </row>
    <row r="507" spans="2:9" x14ac:dyDescent="0.2">
      <c r="B507" s="6"/>
      <c r="C507" s="10"/>
      <c r="D507" s="10"/>
      <c r="E507"/>
      <c r="G507"/>
      <c r="H507"/>
      <c r="I507"/>
    </row>
    <row r="508" spans="2:9" x14ac:dyDescent="0.2">
      <c r="B508" s="6"/>
      <c r="C508" s="10"/>
      <c r="D508" s="10"/>
      <c r="E508"/>
      <c r="G508"/>
      <c r="H508"/>
      <c r="I508"/>
    </row>
    <row r="509" spans="2:9" x14ac:dyDescent="0.2">
      <c r="B509" s="6"/>
      <c r="C509" s="10"/>
      <c r="D509" s="10"/>
      <c r="E509"/>
      <c r="G509"/>
      <c r="H509"/>
      <c r="I509"/>
    </row>
    <row r="510" spans="2:9" x14ac:dyDescent="0.2">
      <c r="B510" s="6"/>
      <c r="C510" s="10"/>
      <c r="D510" s="10"/>
      <c r="E510"/>
      <c r="G510"/>
      <c r="H510"/>
      <c r="I510"/>
    </row>
    <row r="511" spans="2:9" x14ac:dyDescent="0.2">
      <c r="B511" s="6"/>
      <c r="C511" s="10"/>
      <c r="D511" s="10"/>
      <c r="E511"/>
      <c r="G511"/>
      <c r="H511"/>
      <c r="I511"/>
    </row>
    <row r="512" spans="2:9" x14ac:dyDescent="0.2">
      <c r="B512" s="6"/>
      <c r="C512" s="10"/>
      <c r="D512" s="10"/>
      <c r="E512"/>
      <c r="G512"/>
      <c r="H512"/>
      <c r="I512"/>
    </row>
    <row r="513" spans="2:9" x14ac:dyDescent="0.2">
      <c r="B513" s="6"/>
      <c r="C513" s="10"/>
      <c r="D513" s="10"/>
      <c r="E513"/>
      <c r="G513"/>
      <c r="H513"/>
      <c r="I513"/>
    </row>
    <row r="514" spans="2:9" x14ac:dyDescent="0.2">
      <c r="B514" s="6"/>
      <c r="C514" s="10"/>
      <c r="D514" s="10"/>
      <c r="E514"/>
      <c r="G514"/>
      <c r="H514"/>
      <c r="I514"/>
    </row>
    <row r="515" spans="2:9" x14ac:dyDescent="0.2">
      <c r="B515" s="6"/>
      <c r="C515" s="10"/>
      <c r="D515" s="10"/>
      <c r="E515"/>
      <c r="G515"/>
      <c r="H515"/>
      <c r="I515"/>
    </row>
    <row r="516" spans="2:9" x14ac:dyDescent="0.2">
      <c r="B516" s="6"/>
      <c r="C516" s="10"/>
      <c r="D516" s="10"/>
      <c r="E516"/>
      <c r="G516"/>
      <c r="H516"/>
      <c r="I516"/>
    </row>
    <row r="517" spans="2:9" x14ac:dyDescent="0.2">
      <c r="B517" s="6"/>
      <c r="C517" s="10"/>
      <c r="D517" s="10"/>
      <c r="E517"/>
      <c r="G517"/>
      <c r="H517"/>
      <c r="I517"/>
    </row>
    <row r="518" spans="2:9" x14ac:dyDescent="0.2">
      <c r="B518" s="6"/>
      <c r="C518" s="10"/>
      <c r="D518" s="10"/>
      <c r="E518"/>
      <c r="G518"/>
      <c r="H518"/>
      <c r="I518"/>
    </row>
    <row r="519" spans="2:9" x14ac:dyDescent="0.2">
      <c r="B519" s="6"/>
      <c r="C519" s="10"/>
      <c r="D519" s="10"/>
      <c r="E519"/>
      <c r="G519"/>
      <c r="H519"/>
      <c r="I519"/>
    </row>
    <row r="520" spans="2:9" x14ac:dyDescent="0.2">
      <c r="B520" s="6"/>
      <c r="C520" s="10"/>
      <c r="D520" s="10"/>
      <c r="E520"/>
      <c r="G520"/>
      <c r="H520"/>
      <c r="I520"/>
    </row>
    <row r="521" spans="2:9" x14ac:dyDescent="0.2">
      <c r="B521" s="6"/>
      <c r="C521" s="10"/>
      <c r="D521" s="10"/>
      <c r="E521"/>
      <c r="G521"/>
      <c r="H521"/>
      <c r="I521"/>
    </row>
    <row r="522" spans="2:9" x14ac:dyDescent="0.2">
      <c r="B522" s="6"/>
      <c r="C522" s="10"/>
      <c r="D522" s="10"/>
      <c r="E522"/>
      <c r="G522"/>
      <c r="H522"/>
      <c r="I522"/>
    </row>
    <row r="523" spans="2:9" x14ac:dyDescent="0.2">
      <c r="B523" s="6"/>
      <c r="C523" s="10"/>
      <c r="D523" s="10"/>
      <c r="E523"/>
      <c r="G523"/>
      <c r="H523"/>
      <c r="I523"/>
    </row>
    <row r="524" spans="2:9" x14ac:dyDescent="0.2">
      <c r="B524" s="6"/>
      <c r="C524" s="10"/>
      <c r="D524" s="10"/>
      <c r="E524"/>
      <c r="G524"/>
      <c r="H524"/>
      <c r="I524"/>
    </row>
    <row r="525" spans="2:9" x14ac:dyDescent="0.2">
      <c r="B525" s="6"/>
      <c r="C525" s="10"/>
      <c r="D525" s="10"/>
      <c r="E525"/>
      <c r="G525"/>
      <c r="H525"/>
      <c r="I525"/>
    </row>
    <row r="526" spans="2:9" x14ac:dyDescent="0.2">
      <c r="B526" s="6"/>
      <c r="C526" s="10"/>
      <c r="D526" s="10"/>
      <c r="E526"/>
      <c r="G526"/>
      <c r="H526"/>
      <c r="I526"/>
    </row>
    <row r="527" spans="2:9" x14ac:dyDescent="0.2">
      <c r="B527" s="6"/>
      <c r="C527" s="10"/>
      <c r="D527" s="10"/>
      <c r="E527"/>
      <c r="G527"/>
      <c r="H527"/>
      <c r="I527"/>
    </row>
    <row r="528" spans="2:9" x14ac:dyDescent="0.2">
      <c r="B528" s="6"/>
      <c r="C528" s="10"/>
      <c r="D528" s="10"/>
      <c r="E528"/>
      <c r="G528"/>
      <c r="H528"/>
      <c r="I528"/>
    </row>
    <row r="529" spans="2:9" x14ac:dyDescent="0.2">
      <c r="B529" s="6"/>
      <c r="C529" s="10"/>
      <c r="D529" s="10"/>
      <c r="E529"/>
      <c r="G529"/>
      <c r="H529"/>
      <c r="I529"/>
    </row>
    <row r="530" spans="2:9" x14ac:dyDescent="0.2">
      <c r="B530" s="6"/>
      <c r="C530" s="10"/>
      <c r="D530" s="10"/>
      <c r="E530"/>
      <c r="G530"/>
      <c r="H530"/>
      <c r="I530"/>
    </row>
    <row r="531" spans="2:9" x14ac:dyDescent="0.2">
      <c r="B531" s="6"/>
      <c r="C531" s="10"/>
      <c r="D531" s="10"/>
      <c r="E531"/>
      <c r="G531"/>
      <c r="H531"/>
      <c r="I531"/>
    </row>
    <row r="532" spans="2:9" x14ac:dyDescent="0.2">
      <c r="B532" s="6"/>
      <c r="C532" s="10"/>
      <c r="D532" s="10"/>
      <c r="E532"/>
      <c r="G532"/>
      <c r="H532"/>
      <c r="I532"/>
    </row>
    <row r="533" spans="2:9" x14ac:dyDescent="0.2">
      <c r="B533" s="6"/>
      <c r="C533" s="10"/>
      <c r="D533" s="10"/>
      <c r="E533"/>
      <c r="G533"/>
      <c r="H533"/>
      <c r="I533"/>
    </row>
    <row r="534" spans="2:9" x14ac:dyDescent="0.2">
      <c r="B534" s="6"/>
      <c r="C534" s="10"/>
      <c r="D534" s="10"/>
      <c r="E534"/>
      <c r="G534"/>
      <c r="H534"/>
      <c r="I534"/>
    </row>
    <row r="535" spans="2:9" x14ac:dyDescent="0.2">
      <c r="B535" s="6"/>
      <c r="C535" s="10"/>
      <c r="D535" s="10"/>
      <c r="E535"/>
      <c r="G535"/>
      <c r="H535"/>
      <c r="I535"/>
    </row>
    <row r="536" spans="2:9" x14ac:dyDescent="0.2">
      <c r="B536" s="6"/>
      <c r="C536" s="10"/>
      <c r="D536" s="10"/>
      <c r="E536"/>
      <c r="G536"/>
      <c r="H536"/>
      <c r="I536"/>
    </row>
    <row r="537" spans="2:9" x14ac:dyDescent="0.2">
      <c r="B537" s="6"/>
      <c r="C537" s="10"/>
      <c r="D537" s="10"/>
      <c r="E537"/>
      <c r="G537"/>
      <c r="H537"/>
      <c r="I537"/>
    </row>
    <row r="538" spans="2:9" x14ac:dyDescent="0.2">
      <c r="B538" s="6"/>
      <c r="C538" s="10"/>
      <c r="D538" s="10"/>
      <c r="E538"/>
      <c r="G538"/>
      <c r="H538"/>
      <c r="I538"/>
    </row>
    <row r="539" spans="2:9" x14ac:dyDescent="0.2">
      <c r="B539" s="6"/>
      <c r="C539" s="10"/>
      <c r="D539" s="10"/>
      <c r="E539"/>
      <c r="G539"/>
      <c r="H539"/>
      <c r="I539"/>
    </row>
    <row r="540" spans="2:9" x14ac:dyDescent="0.2">
      <c r="B540" s="6"/>
      <c r="C540" s="10"/>
      <c r="D540" s="10"/>
      <c r="E540"/>
      <c r="G540"/>
      <c r="H540"/>
      <c r="I540"/>
    </row>
    <row r="541" spans="2:9" x14ac:dyDescent="0.2">
      <c r="B541" s="6"/>
      <c r="C541" s="10"/>
      <c r="D541" s="10"/>
      <c r="E541"/>
      <c r="G541"/>
      <c r="H541"/>
      <c r="I541"/>
    </row>
    <row r="542" spans="2:9" x14ac:dyDescent="0.2">
      <c r="B542" s="6"/>
      <c r="C542" s="10"/>
      <c r="D542" s="10"/>
      <c r="E542"/>
      <c r="G542"/>
      <c r="H542"/>
      <c r="I542"/>
    </row>
    <row r="543" spans="2:9" x14ac:dyDescent="0.2">
      <c r="B543" s="6"/>
      <c r="C543" s="10"/>
      <c r="D543" s="10"/>
      <c r="E543"/>
      <c r="G543"/>
      <c r="H543"/>
      <c r="I543"/>
    </row>
    <row r="544" spans="2:9" x14ac:dyDescent="0.2">
      <c r="B544" s="6"/>
      <c r="C544" s="10"/>
      <c r="D544" s="10"/>
      <c r="E544"/>
      <c r="G544"/>
      <c r="H544"/>
      <c r="I544"/>
    </row>
    <row r="545" spans="2:9" x14ac:dyDescent="0.2">
      <c r="B545" s="6"/>
      <c r="C545" s="10"/>
      <c r="D545" s="10"/>
      <c r="E545"/>
      <c r="G545"/>
      <c r="H545"/>
      <c r="I545"/>
    </row>
    <row r="546" spans="2:9" x14ac:dyDescent="0.2">
      <c r="B546" s="6"/>
      <c r="C546" s="10"/>
      <c r="D546" s="10"/>
      <c r="E546"/>
      <c r="G546"/>
      <c r="H546"/>
      <c r="I546"/>
    </row>
    <row r="547" spans="2:9" x14ac:dyDescent="0.2">
      <c r="B547" s="6"/>
      <c r="C547" s="10"/>
      <c r="D547" s="10"/>
      <c r="E547"/>
      <c r="G547"/>
      <c r="H547"/>
      <c r="I547"/>
    </row>
    <row r="548" spans="2:9" x14ac:dyDescent="0.2">
      <c r="B548" s="6"/>
      <c r="C548" s="10"/>
      <c r="D548" s="10"/>
      <c r="E548"/>
      <c r="G548"/>
      <c r="H548"/>
      <c r="I548"/>
    </row>
    <row r="549" spans="2:9" x14ac:dyDescent="0.2">
      <c r="B549" s="6"/>
      <c r="C549" s="10"/>
      <c r="D549" s="10"/>
      <c r="E549"/>
      <c r="G549"/>
      <c r="H549"/>
      <c r="I549"/>
    </row>
    <row r="550" spans="2:9" x14ac:dyDescent="0.2">
      <c r="B550" s="6"/>
      <c r="C550" s="10"/>
      <c r="D550" s="10"/>
      <c r="E550"/>
      <c r="G550"/>
      <c r="H550"/>
      <c r="I550"/>
    </row>
    <row r="551" spans="2:9" x14ac:dyDescent="0.2">
      <c r="B551" s="6"/>
      <c r="C551" s="10"/>
      <c r="D551" s="10"/>
      <c r="E551"/>
      <c r="G551"/>
      <c r="H551"/>
      <c r="I551"/>
    </row>
    <row r="552" spans="2:9" x14ac:dyDescent="0.2">
      <c r="B552" s="6"/>
      <c r="C552" s="10"/>
      <c r="D552" s="10"/>
      <c r="E552"/>
      <c r="G552"/>
      <c r="H552"/>
      <c r="I552"/>
    </row>
    <row r="553" spans="2:9" x14ac:dyDescent="0.2">
      <c r="B553" s="6"/>
      <c r="C553" s="10"/>
      <c r="D553" s="10"/>
      <c r="E553"/>
      <c r="G553"/>
      <c r="H553"/>
      <c r="I553"/>
    </row>
    <row r="554" spans="2:9" x14ac:dyDescent="0.2">
      <c r="B554" s="6"/>
      <c r="C554" s="10"/>
      <c r="D554" s="10"/>
      <c r="E554"/>
      <c r="G554"/>
      <c r="H554"/>
      <c r="I554"/>
    </row>
    <row r="555" spans="2:9" x14ac:dyDescent="0.2">
      <c r="B555" s="6"/>
      <c r="C555" s="10"/>
      <c r="D555" s="10"/>
      <c r="E555"/>
      <c r="G555"/>
      <c r="H555"/>
      <c r="I555"/>
    </row>
    <row r="556" spans="2:9" x14ac:dyDescent="0.2">
      <c r="B556" s="6"/>
      <c r="C556" s="10"/>
      <c r="D556" s="10"/>
      <c r="E556"/>
      <c r="G556"/>
      <c r="H556"/>
      <c r="I556"/>
    </row>
    <row r="557" spans="2:9" x14ac:dyDescent="0.2">
      <c r="B557" s="6"/>
      <c r="C557" s="10"/>
      <c r="D557" s="10"/>
      <c r="E557"/>
      <c r="G557"/>
      <c r="H557"/>
      <c r="I557"/>
    </row>
    <row r="558" spans="2:9" x14ac:dyDescent="0.2">
      <c r="B558" s="6"/>
      <c r="C558" s="10"/>
      <c r="D558" s="10"/>
      <c r="E558"/>
      <c r="G558"/>
      <c r="H558"/>
      <c r="I558"/>
    </row>
    <row r="559" spans="2:9" x14ac:dyDescent="0.2">
      <c r="B559" s="6"/>
      <c r="C559" s="10"/>
      <c r="D559" s="10"/>
      <c r="E559"/>
      <c r="G559"/>
      <c r="H559"/>
      <c r="I559"/>
    </row>
    <row r="560" spans="2:9" x14ac:dyDescent="0.2">
      <c r="B560" s="6"/>
      <c r="C560" s="10"/>
      <c r="D560" s="10"/>
      <c r="E560"/>
      <c r="G560"/>
      <c r="H560"/>
      <c r="I560"/>
    </row>
    <row r="561" spans="2:9" x14ac:dyDescent="0.2">
      <c r="B561" s="6"/>
      <c r="C561" s="10"/>
      <c r="D561" s="10"/>
      <c r="E561"/>
      <c r="G561"/>
      <c r="H561"/>
      <c r="I561"/>
    </row>
    <row r="562" spans="2:9" x14ac:dyDescent="0.2">
      <c r="B562" s="6"/>
      <c r="C562" s="10"/>
      <c r="D562" s="10"/>
      <c r="E562"/>
      <c r="G562"/>
      <c r="H562"/>
      <c r="I562"/>
    </row>
    <row r="563" spans="2:9" x14ac:dyDescent="0.2">
      <c r="B563" s="6"/>
      <c r="C563" s="10"/>
      <c r="D563" s="10"/>
      <c r="E563"/>
      <c r="G563"/>
      <c r="H563"/>
      <c r="I563"/>
    </row>
    <row r="564" spans="2:9" x14ac:dyDescent="0.2">
      <c r="B564" s="6"/>
      <c r="C564" s="10"/>
      <c r="D564" s="10"/>
      <c r="E564"/>
      <c r="G564"/>
      <c r="H564"/>
      <c r="I564"/>
    </row>
    <row r="565" spans="2:9" x14ac:dyDescent="0.2">
      <c r="B565" s="6"/>
      <c r="C565" s="10"/>
      <c r="D565" s="10"/>
      <c r="E565"/>
      <c r="G565"/>
      <c r="H565"/>
      <c r="I565"/>
    </row>
    <row r="566" spans="2:9" x14ac:dyDescent="0.2">
      <c r="B566" s="6"/>
      <c r="C566" s="10"/>
      <c r="D566" s="10"/>
      <c r="E566"/>
      <c r="G566"/>
      <c r="H566"/>
      <c r="I566"/>
    </row>
    <row r="567" spans="2:9" x14ac:dyDescent="0.2">
      <c r="B567" s="6"/>
      <c r="C567" s="10"/>
      <c r="D567" s="10"/>
      <c r="E567"/>
      <c r="G567"/>
      <c r="H567"/>
      <c r="I567"/>
    </row>
    <row r="568" spans="2:9" x14ac:dyDescent="0.2">
      <c r="B568" s="6"/>
      <c r="C568" s="10"/>
      <c r="D568" s="10"/>
      <c r="E568"/>
      <c r="G568"/>
      <c r="H568"/>
      <c r="I568"/>
    </row>
    <row r="569" spans="2:9" x14ac:dyDescent="0.2">
      <c r="B569" s="6"/>
      <c r="C569" s="10"/>
      <c r="D569" s="10"/>
      <c r="E569"/>
      <c r="G569"/>
      <c r="H569"/>
      <c r="I569"/>
    </row>
    <row r="570" spans="2:9" x14ac:dyDescent="0.2">
      <c r="B570" s="6"/>
      <c r="C570" s="10"/>
      <c r="D570" s="10"/>
      <c r="E570"/>
      <c r="G570"/>
      <c r="H570"/>
      <c r="I570"/>
    </row>
    <row r="571" spans="2:9" x14ac:dyDescent="0.2">
      <c r="B571" s="6"/>
      <c r="C571" s="10"/>
      <c r="D571" s="10"/>
      <c r="E571"/>
      <c r="G571"/>
      <c r="H571"/>
      <c r="I571"/>
    </row>
    <row r="572" spans="2:9" x14ac:dyDescent="0.2">
      <c r="B572" s="6"/>
      <c r="C572" s="10"/>
      <c r="D572" s="10"/>
      <c r="E572"/>
      <c r="G572"/>
      <c r="H572"/>
      <c r="I572"/>
    </row>
    <row r="573" spans="2:9" x14ac:dyDescent="0.2">
      <c r="B573" s="6"/>
      <c r="C573" s="10"/>
      <c r="D573" s="10"/>
      <c r="E573"/>
      <c r="G573"/>
      <c r="H573"/>
      <c r="I573"/>
    </row>
    <row r="574" spans="2:9" x14ac:dyDescent="0.2">
      <c r="B574" s="6"/>
      <c r="C574" s="10"/>
      <c r="D574" s="10"/>
      <c r="E574"/>
      <c r="G574"/>
      <c r="H574"/>
      <c r="I574"/>
    </row>
    <row r="575" spans="2:9" x14ac:dyDescent="0.2">
      <c r="B575" s="4"/>
      <c r="C575" s="10"/>
      <c r="D575" s="10"/>
      <c r="E575"/>
      <c r="G575"/>
      <c r="H575"/>
      <c r="I575"/>
    </row>
    <row r="576" spans="2:9" x14ac:dyDescent="0.2">
      <c r="B576" s="4"/>
      <c r="C576" s="10"/>
      <c r="D576" s="10"/>
      <c r="E576"/>
      <c r="G576"/>
      <c r="H576"/>
      <c r="I576"/>
    </row>
    <row r="577" spans="2:9" x14ac:dyDescent="0.2">
      <c r="B577" s="4"/>
      <c r="C577" s="10"/>
      <c r="D577" s="10"/>
      <c r="E577"/>
      <c r="G577"/>
      <c r="H577"/>
      <c r="I577"/>
    </row>
    <row r="578" spans="2:9" x14ac:dyDescent="0.2">
      <c r="B578" s="4"/>
      <c r="C578" s="10"/>
      <c r="D578" s="10"/>
      <c r="E578"/>
      <c r="G578"/>
      <c r="H578"/>
      <c r="I578"/>
    </row>
    <row r="579" spans="2:9" x14ac:dyDescent="0.2">
      <c r="B579" s="4"/>
      <c r="C579" s="10"/>
      <c r="D579" s="10"/>
      <c r="E579"/>
      <c r="G579"/>
      <c r="H579"/>
      <c r="I579"/>
    </row>
    <row r="580" spans="2:9" x14ac:dyDescent="0.2">
      <c r="B580" s="4"/>
      <c r="C580" s="10"/>
      <c r="D580" s="10"/>
      <c r="E580"/>
      <c r="G580"/>
      <c r="H580"/>
      <c r="I580"/>
    </row>
    <row r="581" spans="2:9" x14ac:dyDescent="0.2">
      <c r="B581" s="4"/>
      <c r="C581" s="10"/>
      <c r="D581" s="10"/>
      <c r="E581"/>
      <c r="G581"/>
      <c r="H581"/>
      <c r="I581"/>
    </row>
    <row r="582" spans="2:9" x14ac:dyDescent="0.2">
      <c r="B582" s="4"/>
      <c r="C582" s="10"/>
      <c r="D582" s="10"/>
      <c r="E582"/>
      <c r="G582"/>
      <c r="H582"/>
      <c r="I582"/>
    </row>
    <row r="583" spans="2:9" x14ac:dyDescent="0.2">
      <c r="B583" s="4"/>
      <c r="C583" s="10"/>
      <c r="D583" s="10"/>
      <c r="E583"/>
      <c r="G583"/>
      <c r="H583"/>
      <c r="I583"/>
    </row>
    <row r="584" spans="2:9" x14ac:dyDescent="0.2">
      <c r="B584" s="4"/>
      <c r="C584" s="10"/>
      <c r="D584" s="10"/>
      <c r="E584"/>
      <c r="G584"/>
      <c r="H584"/>
      <c r="I584"/>
    </row>
    <row r="585" spans="2:9" x14ac:dyDescent="0.2">
      <c r="B585" s="4"/>
      <c r="C585" s="10"/>
      <c r="D585" s="10"/>
      <c r="E585"/>
      <c r="G585"/>
      <c r="H585"/>
      <c r="I585"/>
    </row>
    <row r="586" spans="2:9" x14ac:dyDescent="0.2">
      <c r="B586" s="4"/>
      <c r="C586" s="10"/>
      <c r="D586" s="10"/>
      <c r="E586"/>
      <c r="G586"/>
      <c r="H586"/>
      <c r="I586"/>
    </row>
    <row r="587" spans="2:9" x14ac:dyDescent="0.2">
      <c r="B587" s="4"/>
      <c r="E587"/>
      <c r="G587"/>
      <c r="H587"/>
      <c r="I587"/>
    </row>
    <row r="588" spans="2:9" x14ac:dyDescent="0.2">
      <c r="B588" s="4"/>
      <c r="C588"/>
      <c r="D588"/>
      <c r="E588"/>
      <c r="G588"/>
      <c r="H588"/>
      <c r="I588"/>
    </row>
    <row r="589" spans="2:9" x14ac:dyDescent="0.2">
      <c r="B589" s="4"/>
      <c r="C589"/>
      <c r="D589"/>
      <c r="E589"/>
      <c r="G589"/>
      <c r="H589"/>
      <c r="I589"/>
    </row>
    <row r="590" spans="2:9" x14ac:dyDescent="0.2">
      <c r="B590" s="4"/>
      <c r="C590"/>
      <c r="D590"/>
      <c r="E590"/>
      <c r="G590"/>
      <c r="H590"/>
      <c r="I590"/>
    </row>
    <row r="591" spans="2:9" x14ac:dyDescent="0.2">
      <c r="B591" s="4"/>
      <c r="C591"/>
      <c r="D591"/>
      <c r="E591"/>
      <c r="G591"/>
      <c r="H591"/>
      <c r="I591"/>
    </row>
    <row r="592" spans="2:9" x14ac:dyDescent="0.2">
      <c r="B592" s="4"/>
      <c r="C592"/>
      <c r="D592"/>
      <c r="E592"/>
      <c r="G592"/>
      <c r="H592"/>
      <c r="I592"/>
    </row>
    <row r="593" spans="2:9" x14ac:dyDescent="0.2">
      <c r="B593" s="4"/>
      <c r="C593"/>
      <c r="D593"/>
      <c r="E593"/>
      <c r="G593"/>
      <c r="H593"/>
      <c r="I593"/>
    </row>
    <row r="594" spans="2:9" x14ac:dyDescent="0.2">
      <c r="B594" s="4"/>
      <c r="C594"/>
      <c r="D594"/>
      <c r="E594"/>
      <c r="G594"/>
      <c r="H594"/>
      <c r="I594"/>
    </row>
    <row r="595" spans="2:9" x14ac:dyDescent="0.2">
      <c r="B595" s="4"/>
      <c r="C595"/>
      <c r="D595"/>
      <c r="E595"/>
      <c r="G595"/>
      <c r="H595"/>
      <c r="I595"/>
    </row>
    <row r="596" spans="2:9" x14ac:dyDescent="0.2">
      <c r="B596" s="4"/>
      <c r="C596"/>
      <c r="D596"/>
      <c r="E596"/>
      <c r="G596"/>
      <c r="H596"/>
      <c r="I596"/>
    </row>
    <row r="597" spans="2:9" x14ac:dyDescent="0.2">
      <c r="B597" s="4"/>
      <c r="C597"/>
      <c r="D597"/>
      <c r="E597"/>
      <c r="G597"/>
      <c r="H597"/>
      <c r="I597"/>
    </row>
    <row r="598" spans="2:9" x14ac:dyDescent="0.2">
      <c r="B598" s="4"/>
      <c r="C598"/>
      <c r="D598"/>
      <c r="E598"/>
      <c r="G598"/>
      <c r="H598"/>
      <c r="I598"/>
    </row>
    <row r="599" spans="2:9" x14ac:dyDescent="0.2">
      <c r="B599" s="4"/>
      <c r="C599"/>
      <c r="D599"/>
      <c r="E599"/>
      <c r="G599"/>
      <c r="H599"/>
      <c r="I599"/>
    </row>
    <row r="600" spans="2:9" x14ac:dyDescent="0.2">
      <c r="B600" s="4"/>
      <c r="C600"/>
      <c r="D600"/>
      <c r="E600"/>
      <c r="G600"/>
      <c r="H600"/>
      <c r="I600"/>
    </row>
    <row r="601" spans="2:9" x14ac:dyDescent="0.2">
      <c r="B601" s="4"/>
      <c r="C601"/>
      <c r="D601"/>
      <c r="E601"/>
      <c r="G601"/>
      <c r="H601"/>
      <c r="I601"/>
    </row>
    <row r="602" spans="2:9" x14ac:dyDescent="0.2">
      <c r="B602" s="4"/>
      <c r="C602"/>
      <c r="D602"/>
      <c r="E602"/>
      <c r="G602"/>
      <c r="H602"/>
      <c r="I602"/>
    </row>
    <row r="603" spans="2:9" x14ac:dyDescent="0.2">
      <c r="B603" s="4"/>
      <c r="C603"/>
      <c r="D603"/>
      <c r="E603"/>
      <c r="G603"/>
      <c r="H603"/>
      <c r="I603"/>
    </row>
  </sheetData>
  <autoFilter ref="A21:P21" xr:uid="{1A719AAF-6990-624E-8FBB-B10F55778F67}"/>
  <conditionalFormatting sqref="E4:E19">
    <cfRule type="cellIs" dxfId="44" priority="38" stopIfTrue="1" operator="lessThan">
      <formula>0</formula>
    </cfRule>
    <cfRule type="cellIs" dxfId="43" priority="39" stopIfTrue="1" operator="greaterThan">
      <formula>0</formula>
    </cfRule>
  </conditionalFormatting>
  <conditionalFormatting sqref="H6:J6">
    <cfRule type="cellIs" dxfId="42" priority="36" operator="greaterThan">
      <formula>0</formula>
    </cfRule>
    <cfRule type="cellIs" dxfId="41" priority="37" operator="lessThan">
      <formula>0</formula>
    </cfRule>
  </conditionalFormatting>
  <conditionalFormatting sqref="K6">
    <cfRule type="cellIs" dxfId="40" priority="34" operator="greaterThan">
      <formula>0</formula>
    </cfRule>
    <cfRule type="cellIs" dxfId="39" priority="35" operator="lessThan">
      <formula>0</formula>
    </cfRule>
  </conditionalFormatting>
  <conditionalFormatting sqref="L6">
    <cfRule type="cellIs" dxfId="38" priority="32" operator="greaterThan">
      <formula>0</formula>
    </cfRule>
    <cfRule type="cellIs" dxfId="37" priority="33" operator="lessThan">
      <formula>0</formula>
    </cfRule>
  </conditionalFormatting>
  <conditionalFormatting sqref="G6">
    <cfRule type="cellIs" dxfId="36" priority="30" operator="greaterThan">
      <formula>0</formula>
    </cfRule>
    <cfRule type="cellIs" dxfId="35" priority="31" operator="lessThan">
      <formula>0</formula>
    </cfRule>
  </conditionalFormatting>
  <conditionalFormatting sqref="M6">
    <cfRule type="cellIs" dxfId="34" priority="28" operator="greaterThan">
      <formula>0</formula>
    </cfRule>
    <cfRule type="cellIs" dxfId="33" priority="29" operator="lessThan">
      <formula>0</formula>
    </cfRule>
  </conditionalFormatting>
  <conditionalFormatting sqref="G4:H19">
    <cfRule type="cellIs" dxfId="32" priority="24" operator="greaterThan">
      <formula>0</formula>
    </cfRule>
    <cfRule type="cellIs" dxfId="31" priority="27" operator="greaterThan">
      <formula>0</formula>
    </cfRule>
  </conditionalFormatting>
  <conditionalFormatting sqref="I4:M7">
    <cfRule type="cellIs" dxfId="30" priority="25" operator="lessThan">
      <formula>0</formula>
    </cfRule>
    <cfRule type="cellIs" dxfId="29" priority="26" operator="lessThan">
      <formula>0</formula>
    </cfRule>
  </conditionalFormatting>
  <conditionalFormatting sqref="C8:C19">
    <cfRule type="cellIs" dxfId="28" priority="1" operator="greaterThan">
      <formula>0</formula>
    </cfRule>
    <cfRule type="cellIs" dxfId="27" priority="23" operator="lessThan">
      <formula>0</formula>
    </cfRule>
  </conditionalFormatting>
  <conditionalFormatting sqref="D8:D19">
    <cfRule type="cellIs" dxfId="26" priority="2" operator="lessThan">
      <formula>0</formula>
    </cfRule>
    <cfRule type="cellIs" dxfId="25" priority="22" operator="greaterThan">
      <formula>0</formula>
    </cfRule>
  </conditionalFormatting>
  <conditionalFormatting sqref="E8:E19">
    <cfRule type="cellIs" dxfId="24" priority="20" operator="greaterThan">
      <formula>0</formula>
    </cfRule>
    <cfRule type="cellIs" dxfId="23" priority="21" operator="lessThan">
      <formula>0</formula>
    </cfRule>
  </conditionalFormatting>
  <conditionalFormatting sqref="C4 C6">
    <cfRule type="cellIs" dxfId="22" priority="18" operator="greaterThan">
      <formula>0</formula>
    </cfRule>
    <cfRule type="cellIs" dxfId="21" priority="19" operator="lessThan">
      <formula>0</formula>
    </cfRule>
  </conditionalFormatting>
  <conditionalFormatting sqref="D4 D6">
    <cfRule type="cellIs" dxfId="20" priority="17" operator="greaterThan">
      <formula>0</formula>
    </cfRule>
  </conditionalFormatting>
  <conditionalFormatting sqref="E4 E6">
    <cfRule type="cellIs" dxfId="19" priority="15" operator="lessThan">
      <formula>0</formula>
    </cfRule>
    <cfRule type="cellIs" dxfId="18" priority="16" operator="greaterThan">
      <formula>0</formula>
    </cfRule>
  </conditionalFormatting>
  <conditionalFormatting sqref="I8:I19">
    <cfRule type="cellIs" dxfId="17" priority="13" operator="greaterThan">
      <formula>0</formula>
    </cfRule>
    <cfRule type="cellIs" dxfId="16" priority="14" operator="greaterThan">
      <formula>0</formula>
    </cfRule>
  </conditionalFormatting>
  <conditionalFormatting sqref="J8:J19">
    <cfRule type="cellIs" dxfId="15" priority="11" operator="greaterThan">
      <formula>0</formula>
    </cfRule>
    <cfRule type="cellIs" dxfId="14" priority="12" operator="greaterThan">
      <formula>0</formula>
    </cfRule>
  </conditionalFormatting>
  <conditionalFormatting sqref="K8:K19">
    <cfRule type="cellIs" dxfId="13" priority="9" operator="greaterThan">
      <formula>0</formula>
    </cfRule>
    <cfRule type="cellIs" dxfId="12" priority="10" operator="greaterThan">
      <formula>0</formula>
    </cfRule>
  </conditionalFormatting>
  <conditionalFormatting sqref="L8:L19">
    <cfRule type="cellIs" dxfId="11" priority="7" operator="greaterThan">
      <formula>0</formula>
    </cfRule>
    <cfRule type="cellIs" dxfId="10" priority="8" operator="greaterThan">
      <formula>0</formula>
    </cfRule>
  </conditionalFormatting>
  <conditionalFormatting sqref="M8:M19">
    <cfRule type="cellIs" dxfId="9" priority="5" operator="greaterThan">
      <formula>0</formula>
    </cfRule>
    <cfRule type="cellIs" dxfId="8" priority="6" operator="greaterThan">
      <formula>0</formula>
    </cfRule>
  </conditionalFormatting>
  <conditionalFormatting sqref="I8:M19">
    <cfRule type="cellIs" dxfId="7" priority="3" operator="lessThan">
      <formula>0</formula>
    </cfRule>
    <cfRule type="cellIs" dxfId="6" priority="4" operator="greaterThan">
      <formula>0</formula>
    </cfRule>
  </conditionalFormatting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DF1AE-2180-994F-B0BB-8626BC2A5256}">
  <dimension ref="A1:B15"/>
  <sheetViews>
    <sheetView workbookViewId="0">
      <selection activeCell="E11" sqref="E11"/>
    </sheetView>
  </sheetViews>
  <sheetFormatPr baseColWidth="10" defaultRowHeight="16" x14ac:dyDescent="0.2"/>
  <cols>
    <col min="1" max="1" width="17.1640625" bestFit="1" customWidth="1"/>
  </cols>
  <sheetData>
    <row r="1" spans="1:2" x14ac:dyDescent="0.2">
      <c r="A1" s="32" t="s">
        <v>31</v>
      </c>
      <c r="B1" s="32" t="s">
        <v>32</v>
      </c>
    </row>
    <row r="2" spans="1:2" x14ac:dyDescent="0.2">
      <c r="A2" s="33" t="s">
        <v>11</v>
      </c>
      <c r="B2" s="37">
        <f>'2021'!E8</f>
        <v>0</v>
      </c>
    </row>
    <row r="3" spans="1:2" x14ac:dyDescent="0.2">
      <c r="A3" s="34" t="s">
        <v>12</v>
      </c>
      <c r="B3" s="38">
        <f>'2021'!E9</f>
        <v>0</v>
      </c>
    </row>
    <row r="4" spans="1:2" x14ac:dyDescent="0.2">
      <c r="A4" s="34" t="s">
        <v>13</v>
      </c>
      <c r="B4" s="38">
        <f>'2021'!E10</f>
        <v>0</v>
      </c>
    </row>
    <row r="5" spans="1:2" x14ac:dyDescent="0.2">
      <c r="A5" s="34" t="s">
        <v>14</v>
      </c>
      <c r="B5" s="38">
        <f>'2021'!E11</f>
        <v>0</v>
      </c>
    </row>
    <row r="6" spans="1:2" x14ac:dyDescent="0.2">
      <c r="A6" s="34" t="s">
        <v>15</v>
      </c>
      <c r="B6" s="38">
        <f>'2021'!E12</f>
        <v>0</v>
      </c>
    </row>
    <row r="7" spans="1:2" x14ac:dyDescent="0.2">
      <c r="A7" s="34" t="s">
        <v>16</v>
      </c>
      <c r="B7" s="38">
        <f>'2021'!E13</f>
        <v>0</v>
      </c>
    </row>
    <row r="8" spans="1:2" x14ac:dyDescent="0.2">
      <c r="A8" s="34" t="s">
        <v>17</v>
      </c>
      <c r="B8" s="38">
        <f>'2021'!E14</f>
        <v>0</v>
      </c>
    </row>
    <row r="9" spans="1:2" x14ac:dyDescent="0.2">
      <c r="A9" s="34" t="s">
        <v>18</v>
      </c>
      <c r="B9" s="38">
        <f>'2021'!E15</f>
        <v>0</v>
      </c>
    </row>
    <row r="10" spans="1:2" x14ac:dyDescent="0.2">
      <c r="A10" s="34" t="s">
        <v>19</v>
      </c>
      <c r="B10" s="38">
        <f>'2021'!E16</f>
        <v>0</v>
      </c>
    </row>
    <row r="11" spans="1:2" x14ac:dyDescent="0.2">
      <c r="A11" s="34" t="s">
        <v>20</v>
      </c>
      <c r="B11" s="38">
        <f>'2021'!E17</f>
        <v>0</v>
      </c>
    </row>
    <row r="12" spans="1:2" x14ac:dyDescent="0.2">
      <c r="A12" s="34" t="s">
        <v>21</v>
      </c>
      <c r="B12" s="38">
        <f>'2021'!E18</f>
        <v>0</v>
      </c>
    </row>
    <row r="13" spans="1:2" x14ac:dyDescent="0.2">
      <c r="A13" s="35" t="s">
        <v>22</v>
      </c>
      <c r="B13" s="39">
        <f>'2021'!E19</f>
        <v>0</v>
      </c>
    </row>
    <row r="15" spans="1:2" x14ac:dyDescent="0.2">
      <c r="A15" s="36" t="s">
        <v>30</v>
      </c>
      <c r="B15" s="40">
        <f>SUM(B2:B13)</f>
        <v>0</v>
      </c>
    </row>
  </sheetData>
  <conditionalFormatting sqref="B2:B13">
    <cfRule type="cellIs" dxfId="5" priority="1" operator="greaterThan">
      <formula>0</formula>
    </cfRule>
    <cfRule type="cellIs" dxfId="4" priority="3" operator="lessThan">
      <formula>0</formula>
    </cfRule>
    <cfRule type="cellIs" dxfId="3" priority="6" operator="lessThan">
      <formula>0</formula>
    </cfRule>
    <cfRule type="cellIs" dxfId="2" priority="7" operator="greaterThan">
      <formula>0</formula>
    </cfRule>
  </conditionalFormatting>
  <conditionalFormatting sqref="B15">
    <cfRule type="cellIs" dxfId="1" priority="4" operator="lessThan">
      <formula>0</formula>
    </cfRule>
    <cfRule type="cellIs" dxfId="0" priority="5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2021</vt:lpstr>
      <vt:lpstr>Totals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2017-08-21T02:46:03Z</dcterms:created>
  <dcterms:modified xsi:type="dcterms:W3CDTF">2020-12-09T16:46:56Z</dcterms:modified>
</cp:coreProperties>
</file>